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EsteLivro" hidePivotFieldList="1" showPivotChartFilter="1"/>
  <bookViews>
    <workbookView xWindow="9570" yWindow="0" windowWidth="6330" windowHeight="10695" tabRatio="828"/>
  </bookViews>
  <sheets>
    <sheet name="capa" sheetId="920" r:id="rId1"/>
    <sheet name="introducao" sheetId="6" r:id="rId2"/>
    <sheet name="fontes" sheetId="7" r:id="rId3"/>
    <sheet name="6populacao2" sheetId="955" r:id="rId4"/>
    <sheet name="7empregoINE2" sheetId="956" r:id="rId5"/>
    <sheet name="8desemprego_INE2" sheetId="957" r:id="rId6"/>
    <sheet name="9lay_off" sheetId="487" r:id="rId7"/>
    <sheet name="10desemprego_IEFP" sheetId="497" r:id="rId8"/>
    <sheet name="11desemprego_IEFP" sheetId="498" r:id="rId9"/>
    <sheet name="12fp_anexo C" sheetId="703" r:id="rId10"/>
    <sheet name="13empresarial" sheetId="959" r:id="rId11"/>
    <sheet name="14ganhos" sheetId="458" r:id="rId12"/>
    <sheet name="15salários" sheetId="502" r:id="rId13"/>
    <sheet name="16irct" sheetId="491" r:id="rId14"/>
    <sheet name="17acidentes" sheetId="958" r:id="rId15"/>
    <sheet name="18ssocial" sheetId="500" r:id="rId16"/>
    <sheet name="19ssocial" sheetId="960" r:id="rId17"/>
    <sheet name="20ssocial" sheetId="860" r:id="rId18"/>
    <sheet name="21destaque" sheetId="602" r:id="rId19"/>
    <sheet name="22destaque" sheetId="948" r:id="rId20"/>
    <sheet name="23conceito" sheetId="26" r:id="rId21"/>
    <sheet name="24conceito" sheetId="27" r:id="rId22"/>
    <sheet name="contracapa" sheetId="28" r:id="rId23"/>
  </sheets>
  <externalReferences>
    <externalReference r:id="rId24"/>
    <externalReference r:id="rId25"/>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 localSheetId="0">#REF!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'13empresarial'!$B$1:$P$80</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'17acidentes'!$A$1:$Q$59</definedName>
    <definedName name="_xlnm.Print_Area" localSheetId="15">'18ssocial'!$A$1:$N$69</definedName>
    <definedName name="_xlnm.Print_Area" localSheetId="16">'19ssocial'!$A$1:$O$81</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'6populacao2'!$A$1:$P$58</definedName>
    <definedName name="_xlnm.Print_Area" localSheetId="4">'7empregoINE2'!$A$1:$P$68</definedName>
    <definedName name="_xlnm.Print_Area" localSheetId="5">'8desemprego_INE2'!$A$1:$P$58</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Bolas" localSheetId="10">INDEX([1]base!$I$4:$I$7, MATCH([1]base!$H$3,[1]base!$H$4:$H$7,0))</definedName>
    <definedName name="Bolas" localSheetId="16">INDEX(#REF!, MATCH(#REF!,#REF!,0))</definedName>
    <definedName name="Bolas">INDEX(#REF!, MATCH(#REF!,#REF!,0))</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 localSheetId="0">#REF!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 localSheetId="0">#REF!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 localSheetId="0">#REF!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 localSheetId="0">#REF!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 localSheetId="0">#REF!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 localSheetId="0">#REF!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 localSheetId="0">#REF!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 localSheetId="0">#REF!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 localSheetId="0">#REF!</definedName>
    <definedName name="CV_UsualHours">#REF!</definedName>
    <definedName name="dgalsjdgAD" localSheetId="9">#REF!</definedName>
    <definedName name="dgalsjdgAD" localSheetId="10">#REF!</definedName>
    <definedName name="dgalsjdgAD" localSheetId="14">#REF!</definedName>
    <definedName name="dgalsjdgAD" localSheetId="16">#REF!</definedName>
    <definedName name="dgalsjdgAD" localSheetId="17">#REF!</definedName>
    <definedName name="dgalsjdgAD" localSheetId="19">#REF!</definedName>
    <definedName name="dgalsjdgAD" localSheetId="0">#REF!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 localSheetId="0">#REF!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 localSheetId="0">#REF!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 localSheetId="0">#REF!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 localSheetId="0">#REF!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 localSheetId="0">#REF!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 localSheetId="0">#REF!</definedName>
    <definedName name="Limit_b_q">#REF!</definedName>
    <definedName name="mySortCriteria">[2]Calculation!$E$7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 localSheetId="0">#REF!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 localSheetId="0">#REF!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 localSheetId="0">#REF!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 localSheetId="0">#REF!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 localSheetId="0">#REF!</definedName>
    <definedName name="Quarter">#REF!</definedName>
    <definedName name="setas" localSheetId="10">INDEX([1]base!$B$1:$B$2,MATCH('[1]13empresarial_7a9_mom_2017'!$L$23,[1]base!$A$1:$A$2),0)</definedName>
    <definedName name="setas" localSheetId="16">INDEX(#REF!,MATCH(#REF!,#REF!),0)</definedName>
    <definedName name="setas">INDEX(#REF!,MATCH(#REF!,#REF!),0)</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 localSheetId="0">#REF!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6">#REF!</definedName>
    <definedName name="ue" localSheetId="17">#REF!</definedName>
    <definedName name="ue" localSheetId="18">#REF!</definedName>
    <definedName name="ue" localSheetId="19">#REF!</definedName>
    <definedName name="ue" localSheetId="0">#REF!</definedName>
    <definedName name="ue">#REF!</definedName>
    <definedName name="valor_médio_de_jan.19">'18ssocial'!$K$6</definedName>
    <definedName name="valor_médio_de_jan.2019">'18ssocial'!$K$6</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 localSheetId="0">#REF!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'19ssocial'!$A$1:$O$81</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'6populacao2'!$A$1:$P$57</definedName>
    <definedName name="Z_5859C3A0_D6FB_40D9_B6C2_346CB5A63A0A_.wvu.PrintArea" localSheetId="4" hidden="1">'7empregoINE2'!$A$1:$P$68</definedName>
    <definedName name="Z_5859C3A0_D6FB_40D9_B6C2_346CB5A63A0A_.wvu.PrintArea" localSheetId="5" hidden="1">'8desemprego_INE2'!$A$1:$P$58</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'6populacao2'!#REF!,'6populacao2'!$30:$55,'6populacao2'!#REF!</definedName>
    <definedName name="Z_5859C3A0_D6FB_40D9_B6C2_346CB5A63A0A_.wvu.Rows" localSheetId="4" hidden="1">'7empregoINE2'!$40:$65,'7empregoINE2'!#REF!</definedName>
    <definedName name="Z_5859C3A0_D6FB_40D9_B6C2_346CB5A63A0A_.wvu.Rows" localSheetId="5" hidden="1">'8desemprego_INE2'!$37:$55,'8desemprego_INE2'!#REF!,'8desemprego_INE2'!#REF!,'8desemprego_INE2'!#REF!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'19ssocial'!$A$1:$O$81</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'6populacao2'!$A$1:$P$57</definedName>
    <definedName name="Z_87E9DA1B_1CEB_458D_87A5_C4E38BAE485A_.wvu.PrintArea" localSheetId="4" hidden="1">'7empregoINE2'!$A$1:$P$68</definedName>
    <definedName name="Z_87E9DA1B_1CEB_458D_87A5_C4E38BAE485A_.wvu.PrintArea" localSheetId="5" hidden="1">'8desemprego_INE2'!$A$1:$P$58</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'6populacao2'!#REF!,'6populacao2'!$30:$55,'6populacao2'!#REF!</definedName>
    <definedName name="Z_87E9DA1B_1CEB_458D_87A5_C4E38BAE485A_.wvu.Rows" localSheetId="4" hidden="1">'7empregoINE2'!$40:$65,'7empregoINE2'!#REF!</definedName>
    <definedName name="Z_87E9DA1B_1CEB_458D_87A5_C4E38BAE485A_.wvu.Rows" localSheetId="5" hidden="1">'8desemprego_INE2'!$37:$55,'8desemprego_INE2'!#REF!,'8desemprego_INE2'!#REF!,'8desemprego_INE2'!#REF!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'19ssocial'!$A$1:$O$81</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'6populacao2'!$A$1:$P$57</definedName>
    <definedName name="Z_D8E90C30_C61D_40A7_989F_8651AA8E91E2_.wvu.PrintArea" localSheetId="4" hidden="1">'7empregoINE2'!$A$1:$P$68</definedName>
    <definedName name="Z_D8E90C30_C61D_40A7_989F_8651AA8E91E2_.wvu.PrintArea" localSheetId="5" hidden="1">'8desemprego_INE2'!$A$1:$P$58</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'6populacao2'!#REF!,'6populacao2'!$29:$55,'6populacao2'!#REF!,'6populacao2'!#REF!</definedName>
    <definedName name="Z_D8E90C30_C61D_40A7_989F_8651AA8E91E2_.wvu.Rows" localSheetId="4" hidden="1">'7empregoINE2'!$40:$65,'7empregoINE2'!#REF!</definedName>
    <definedName name="Z_D8E90C30_C61D_40A7_989F_8651AA8E91E2_.wvu.Rows" localSheetId="6"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Q19" i="491" l="1"/>
  <c r="O19" i="491"/>
  <c r="P19" i="491"/>
  <c r="N19" i="491"/>
  <c r="M19" i="491"/>
  <c r="L19" i="491"/>
  <c r="K19" i="491"/>
  <c r="J19" i="491"/>
  <c r="H18" i="491"/>
  <c r="P10" i="491"/>
  <c r="O10" i="491"/>
  <c r="N10" i="491"/>
  <c r="M10" i="491"/>
  <c r="L10" i="491"/>
  <c r="K10" i="491"/>
  <c r="J10" i="491"/>
  <c r="M43" i="958"/>
  <c r="J43" i="958"/>
  <c r="G43" i="958"/>
  <c r="M30" i="958"/>
  <c r="J30" i="958"/>
  <c r="N8" i="958"/>
  <c r="J55" i="957" l="1"/>
  <c r="N43" i="957"/>
  <c r="N42" i="957"/>
  <c r="L42" i="957"/>
  <c r="J42" i="957"/>
  <c r="H42" i="957"/>
  <c r="F52" i="957"/>
  <c r="M40" i="957"/>
  <c r="K40" i="957"/>
  <c r="I40" i="957"/>
  <c r="G40" i="957"/>
  <c r="E40" i="957"/>
  <c r="L53" i="956"/>
  <c r="J50" i="956"/>
  <c r="N54" i="956"/>
  <c r="L45" i="956"/>
  <c r="J57" i="956"/>
  <c r="H60" i="956"/>
  <c r="F60" i="956"/>
  <c r="M43" i="956"/>
  <c r="K43" i="956"/>
  <c r="I43" i="956"/>
  <c r="G43" i="956"/>
  <c r="E43" i="956"/>
  <c r="H55" i="955"/>
  <c r="J52" i="955"/>
  <c r="N35" i="955"/>
  <c r="J35" i="955"/>
  <c r="H38" i="955"/>
  <c r="M33" i="955"/>
  <c r="K33" i="955"/>
  <c r="I33" i="955"/>
  <c r="G33" i="955"/>
  <c r="E33" i="955"/>
  <c r="H56" i="956" l="1"/>
  <c r="J59" i="956"/>
  <c r="F65" i="956"/>
  <c r="N65" i="956"/>
  <c r="F41" i="955"/>
  <c r="F46" i="956"/>
  <c r="N46" i="956"/>
  <c r="J64" i="956"/>
  <c r="N42" i="955"/>
  <c r="F35" i="955"/>
  <c r="J37" i="955"/>
  <c r="H54" i="955"/>
  <c r="F61" i="956"/>
  <c r="F58" i="956"/>
  <c r="H40" i="955"/>
  <c r="N41" i="955"/>
  <c r="L54" i="955"/>
  <c r="F52" i="956"/>
  <c r="H55" i="956"/>
  <c r="J65" i="956"/>
  <c r="J47" i="957"/>
  <c r="H37" i="955"/>
  <c r="F39" i="955"/>
  <c r="N39" i="955"/>
  <c r="N46" i="955"/>
  <c r="L49" i="955"/>
  <c r="N50" i="955"/>
  <c r="L50" i="956"/>
  <c r="N53" i="956"/>
  <c r="L56" i="956"/>
  <c r="J44" i="957"/>
  <c r="F46" i="957"/>
  <c r="L62" i="956"/>
  <c r="N51" i="957"/>
  <c r="N44" i="957"/>
  <c r="J50" i="957"/>
  <c r="N52" i="957"/>
  <c r="J54" i="957"/>
  <c r="H45" i="955"/>
  <c r="H49" i="955"/>
  <c r="F53" i="955"/>
  <c r="F50" i="956"/>
  <c r="N48" i="956"/>
  <c r="H58" i="956"/>
  <c r="N61" i="956"/>
  <c r="H62" i="956"/>
  <c r="J46" i="957"/>
  <c r="F54" i="957"/>
  <c r="L38" i="955"/>
  <c r="F37" i="955"/>
  <c r="J39" i="955"/>
  <c r="H39" i="955"/>
  <c r="L40" i="955"/>
  <c r="F44" i="955"/>
  <c r="J49" i="955"/>
  <c r="F63" i="956"/>
  <c r="N54" i="957"/>
  <c r="N37" i="955"/>
  <c r="J41" i="955"/>
  <c r="N44" i="955"/>
  <c r="J53" i="955"/>
  <c r="L55" i="955"/>
  <c r="N46" i="957"/>
  <c r="J48" i="957"/>
  <c r="F50" i="957"/>
  <c r="J51" i="957"/>
  <c r="L39" i="955"/>
  <c r="J46" i="955"/>
  <c r="F52" i="955"/>
  <c r="N52" i="955"/>
  <c r="F47" i="956"/>
  <c r="N47" i="956"/>
  <c r="F51" i="956"/>
  <c r="L51" i="956"/>
  <c r="F55" i="956"/>
  <c r="F59" i="956"/>
  <c r="N59" i="956"/>
  <c r="J58" i="956"/>
  <c r="L65" i="956"/>
  <c r="J43" i="957"/>
  <c r="L48" i="957"/>
  <c r="N50" i="957"/>
  <c r="J52" i="957"/>
  <c r="H50" i="956"/>
  <c r="F48" i="957"/>
  <c r="F51" i="957"/>
  <c r="J36" i="955"/>
  <c r="L37" i="955"/>
  <c r="J40" i="955"/>
  <c r="F42" i="955"/>
  <c r="J43" i="955"/>
  <c r="H46" i="955"/>
  <c r="F47" i="955"/>
  <c r="N47" i="955"/>
  <c r="L48" i="955"/>
  <c r="N49" i="955"/>
  <c r="J50" i="955"/>
  <c r="F51" i="955"/>
  <c r="N51" i="955"/>
  <c r="F57" i="956"/>
  <c r="L47" i="956"/>
  <c r="L49" i="956"/>
  <c r="H51" i="956"/>
  <c r="N51" i="956"/>
  <c r="J52" i="956"/>
  <c r="N55" i="956"/>
  <c r="F56" i="956"/>
  <c r="L58" i="956"/>
  <c r="N58" i="956"/>
  <c r="L61" i="956"/>
  <c r="N63" i="956"/>
  <c r="F42" i="957"/>
  <c r="F45" i="957"/>
  <c r="N45" i="957"/>
  <c r="J49" i="957"/>
  <c r="F53" i="957"/>
  <c r="N53" i="957"/>
  <c r="J47" i="956"/>
  <c r="F53" i="956"/>
  <c r="F43" i="957"/>
  <c r="F40" i="955"/>
  <c r="L41" i="955"/>
  <c r="L43" i="955"/>
  <c r="L45" i="955"/>
  <c r="N55" i="955"/>
  <c r="J46" i="956"/>
  <c r="J48" i="956"/>
  <c r="J51" i="956"/>
  <c r="J53" i="956"/>
  <c r="J61" i="956"/>
  <c r="J63" i="956"/>
  <c r="F64" i="956"/>
  <c r="N64" i="956"/>
  <c r="F44" i="957"/>
  <c r="F47" i="957"/>
  <c r="N47" i="957"/>
  <c r="N48" i="957"/>
  <c r="F55" i="957"/>
  <c r="N55" i="957"/>
  <c r="N40" i="955"/>
  <c r="F50" i="955"/>
  <c r="F36" i="955"/>
  <c r="N36" i="955"/>
  <c r="H43" i="955"/>
  <c r="J42" i="955"/>
  <c r="F43" i="955"/>
  <c r="N43" i="955"/>
  <c r="J44" i="955"/>
  <c r="L46" i="955"/>
  <c r="H48" i="955"/>
  <c r="J51" i="955"/>
  <c r="L52" i="955"/>
  <c r="H45" i="956"/>
  <c r="N57" i="956"/>
  <c r="L48" i="956"/>
  <c r="H49" i="956"/>
  <c r="N50" i="956"/>
  <c r="N52" i="956"/>
  <c r="J55" i="956"/>
  <c r="L55" i="956"/>
  <c r="H59" i="956"/>
  <c r="H61" i="956"/>
  <c r="J45" i="957"/>
  <c r="L46" i="957"/>
  <c r="F49" i="957"/>
  <c r="N49" i="957"/>
  <c r="J53" i="957"/>
  <c r="L54" i="957"/>
  <c r="F46" i="955"/>
  <c r="L47" i="955"/>
  <c r="H52" i="956"/>
  <c r="H53" i="956"/>
  <c r="J56" i="956"/>
  <c r="L59" i="956"/>
  <c r="L49" i="957"/>
  <c r="H50" i="957"/>
  <c r="H51" i="957"/>
  <c r="L35" i="955"/>
  <c r="F38" i="955"/>
  <c r="J38" i="955"/>
  <c r="H41" i="955"/>
  <c r="H47" i="955"/>
  <c r="N48" i="955"/>
  <c r="L53" i="955"/>
  <c r="F48" i="956"/>
  <c r="J54" i="956"/>
  <c r="L57" i="956"/>
  <c r="N60" i="956"/>
  <c r="J62" i="956"/>
  <c r="L47" i="957"/>
  <c r="H48" i="957"/>
  <c r="H49" i="957"/>
  <c r="L55" i="957"/>
  <c r="L42" i="955"/>
  <c r="H44" i="955"/>
  <c r="N45" i="955"/>
  <c r="J47" i="955"/>
  <c r="J48" i="955"/>
  <c r="F49" i="955"/>
  <c r="L50" i="955"/>
  <c r="L51" i="955"/>
  <c r="H52" i="955"/>
  <c r="H53" i="955"/>
  <c r="N53" i="955"/>
  <c r="N54" i="955"/>
  <c r="J55" i="955"/>
  <c r="L60" i="956"/>
  <c r="L54" i="956"/>
  <c r="L46" i="956"/>
  <c r="H48" i="956"/>
  <c r="N49" i="956"/>
  <c r="F54" i="956"/>
  <c r="H57" i="956"/>
  <c r="J60" i="956"/>
  <c r="F62" i="956"/>
  <c r="L63" i="956"/>
  <c r="L64" i="956"/>
  <c r="H65" i="956"/>
  <c r="L44" i="957"/>
  <c r="L45" i="957"/>
  <c r="H46" i="957"/>
  <c r="H47" i="957"/>
  <c r="L52" i="957"/>
  <c r="L53" i="957"/>
  <c r="H54" i="957"/>
  <c r="H55" i="957"/>
  <c r="F45" i="955"/>
  <c r="F54" i="955"/>
  <c r="F49" i="956"/>
  <c r="N62" i="956"/>
  <c r="H43" i="957"/>
  <c r="H35" i="955"/>
  <c r="N38" i="955"/>
  <c r="L44" i="955"/>
  <c r="H36" i="955"/>
  <c r="L36" i="955"/>
  <c r="H42" i="955"/>
  <c r="J45" i="955"/>
  <c r="F48" i="955"/>
  <c r="H50" i="955"/>
  <c r="H51" i="955"/>
  <c r="J54" i="955"/>
  <c r="F55" i="955"/>
  <c r="H46" i="956"/>
  <c r="H47" i="956"/>
  <c r="J49" i="956"/>
  <c r="L52" i="956"/>
  <c r="N56" i="956"/>
  <c r="H63" i="956"/>
  <c r="H64" i="956"/>
  <c r="L43" i="957"/>
  <c r="H44" i="957"/>
  <c r="H45" i="957"/>
  <c r="L50" i="957"/>
  <c r="L51" i="957"/>
  <c r="H52" i="957"/>
  <c r="H53" i="957"/>
  <c r="F45" i="956"/>
  <c r="J45" i="956"/>
  <c r="N45" i="956"/>
  <c r="H54" i="956"/>
  <c r="Q10" i="491" l="1"/>
  <c r="M24" i="458" l="1"/>
  <c r="M27" i="458" l="1"/>
  <c r="M26" i="458"/>
  <c r="M25" i="458"/>
  <c r="AB10" i="491" l="1"/>
  <c r="AC10" i="491"/>
  <c r="AD10" i="491"/>
  <c r="AE10" i="491"/>
  <c r="K31" i="6" l="1"/>
  <c r="Q72" i="491" l="1"/>
  <c r="Q71" i="491"/>
  <c r="Q69" i="491"/>
  <c r="AF10" i="491"/>
  <c r="L27" i="458"/>
  <c r="L26" i="458"/>
  <c r="L25" i="458"/>
  <c r="L24" i="458"/>
  <c r="K27" i="458"/>
  <c r="J27" i="458"/>
  <c r="I27" i="458"/>
  <c r="H27" i="458"/>
  <c r="G27" i="458"/>
  <c r="K26" i="458"/>
  <c r="J26" i="458"/>
  <c r="I26" i="458"/>
  <c r="H26" i="458"/>
  <c r="G26" i="458"/>
  <c r="K25" i="458"/>
  <c r="J25" i="458"/>
  <c r="I25" i="458"/>
  <c r="H25" i="458"/>
  <c r="G25" i="458"/>
  <c r="K24" i="458"/>
  <c r="J24" i="458"/>
  <c r="I24" i="458"/>
  <c r="H24" i="458"/>
  <c r="G24" i="458"/>
  <c r="AG27" i="500"/>
  <c r="AG26" i="500"/>
  <c r="AG25" i="500"/>
  <c r="AG24" i="500"/>
  <c r="AG23" i="500"/>
  <c r="AG22" i="500"/>
  <c r="AG21" i="500"/>
  <c r="AG20" i="500"/>
  <c r="AG19" i="500"/>
  <c r="AG18" i="500"/>
  <c r="AG17" i="500"/>
  <c r="AG16" i="500"/>
  <c r="AG15" i="500"/>
  <c r="AG14" i="500"/>
  <c r="AG13" i="500"/>
  <c r="AG12" i="500"/>
  <c r="AG11" i="500"/>
  <c r="AG10" i="500"/>
  <c r="AG9" i="500"/>
  <c r="AG8" i="500"/>
  <c r="AH12" i="500"/>
  <c r="AE27" i="500"/>
  <c r="AE26" i="500"/>
  <c r="AE25" i="500"/>
  <c r="AE24" i="500"/>
  <c r="AE23" i="500"/>
  <c r="AE22" i="500"/>
  <c r="AE21" i="500"/>
  <c r="AE20" i="500"/>
  <c r="AE19" i="500"/>
  <c r="AE18" i="500"/>
  <c r="AE17" i="500"/>
  <c r="AE16" i="500"/>
  <c r="AE15" i="500"/>
  <c r="AE14" i="500"/>
  <c r="AE13" i="500"/>
  <c r="AE12" i="500"/>
  <c r="AE11" i="500"/>
  <c r="AE10" i="500"/>
  <c r="AE9" i="500"/>
  <c r="AE8" i="500"/>
  <c r="I44" i="500"/>
  <c r="H44" i="500"/>
  <c r="G44" i="500"/>
  <c r="F44" i="500"/>
  <c r="E44" i="500"/>
  <c r="C66" i="500"/>
  <c r="L49" i="497"/>
  <c r="O16" i="498"/>
  <c r="M16" i="498"/>
  <c r="K16" i="498"/>
  <c r="J16" i="498"/>
  <c r="I16" i="498"/>
  <c r="G16" i="498"/>
  <c r="E16" i="498"/>
  <c r="F16" i="498"/>
  <c r="N16" i="498"/>
  <c r="AN6" i="500"/>
  <c r="AD27" i="500"/>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c r="K7" i="500"/>
  <c r="AF21" i="500"/>
  <c r="AH10" i="500"/>
  <c r="AH23" i="500"/>
  <c r="Q16" i="498"/>
  <c r="Q70" i="491"/>
  <c r="Q68" i="491"/>
  <c r="K43" i="500" l="1"/>
  <c r="K6" i="500"/>
  <c r="O49" i="497"/>
  <c r="K49" i="497"/>
  <c r="L65" i="497"/>
  <c r="AF26" i="500"/>
  <c r="AH26" i="500"/>
  <c r="AF18" i="500"/>
  <c r="AH15" i="500"/>
  <c r="AF13" i="500"/>
  <c r="AH18" i="500"/>
  <c r="AF10" i="500"/>
  <c r="AO10" i="500" s="1"/>
  <c r="M72" i="497"/>
  <c r="E72" i="497"/>
  <c r="G66" i="497"/>
  <c r="O65" i="497"/>
  <c r="AH21" i="500"/>
  <c r="AO21" i="500" s="1"/>
  <c r="AH13" i="500"/>
  <c r="AH24" i="500"/>
  <c r="AH16" i="500"/>
  <c r="AH8" i="500"/>
  <c r="AF24" i="500"/>
  <c r="AF16" i="500"/>
  <c r="AF27" i="500"/>
  <c r="AF19" i="500"/>
  <c r="AO19" i="500" s="1"/>
  <c r="AF11" i="500"/>
  <c r="F65" i="497"/>
  <c r="L67" i="860"/>
  <c r="AH27" i="500"/>
  <c r="AH19" i="500"/>
  <c r="AH11" i="500"/>
  <c r="AH22" i="500"/>
  <c r="AH14" i="500"/>
  <c r="AF22" i="500"/>
  <c r="AF14" i="500"/>
  <c r="AF25" i="500"/>
  <c r="AO25" i="500" s="1"/>
  <c r="AF17" i="500"/>
  <c r="AF9" i="500"/>
  <c r="AH25" i="500"/>
  <c r="AH17" i="500"/>
  <c r="AH9" i="500"/>
  <c r="AH20" i="500"/>
  <c r="AF8" i="500"/>
  <c r="AF20" i="500"/>
  <c r="AO20" i="500" s="1"/>
  <c r="AF12" i="500"/>
  <c r="AO12" i="500" s="1"/>
  <c r="AF23" i="500"/>
  <c r="AO23" i="500" s="1"/>
  <c r="AF15" i="500"/>
  <c r="K70" i="497"/>
  <c r="K67" i="497"/>
  <c r="G71" i="497"/>
  <c r="G65" i="497"/>
  <c r="G67" i="860"/>
  <c r="K67" i="860"/>
  <c r="F72" i="497"/>
  <c r="J72" i="497"/>
  <c r="N72" i="497"/>
  <c r="E65" i="497"/>
  <c r="H67" i="860"/>
  <c r="J44" i="500"/>
  <c r="L72" i="497"/>
  <c r="P69" i="497"/>
  <c r="AN27" i="500"/>
  <c r="Q71" i="497"/>
  <c r="Q67" i="497"/>
  <c r="AN25" i="500"/>
  <c r="Q72" i="497"/>
  <c r="M68" i="497"/>
  <c r="I67" i="497"/>
  <c r="AN20" i="500"/>
  <c r="AN12" i="500"/>
  <c r="G72" i="497"/>
  <c r="P72" i="497"/>
  <c r="F67" i="860"/>
  <c r="J67" i="860"/>
  <c r="E67" i="860"/>
  <c r="I67" i="860"/>
  <c r="M67" i="860"/>
  <c r="AN19" i="500"/>
  <c r="AN11" i="500"/>
  <c r="AN9" i="500"/>
  <c r="AN17" i="500"/>
  <c r="AN21" i="500"/>
  <c r="AN13" i="500"/>
  <c r="AN26" i="500"/>
  <c r="AN18" i="500"/>
  <c r="AN10" i="500"/>
  <c r="N66" i="497"/>
  <c r="Q69" i="497"/>
  <c r="E69" i="497"/>
  <c r="AN24" i="500"/>
  <c r="AN16" i="500"/>
  <c r="AN8" i="500"/>
  <c r="F69" i="497"/>
  <c r="H70" i="497"/>
  <c r="AN22" i="500"/>
  <c r="AN14" i="500"/>
  <c r="AN23" i="500"/>
  <c r="AN15" i="500"/>
  <c r="N71" i="497"/>
  <c r="L70" i="497"/>
  <c r="O72" i="497"/>
  <c r="M65" i="497"/>
  <c r="Q65" i="497"/>
  <c r="G68" i="497"/>
  <c r="K72" i="497"/>
  <c r="L67" i="497"/>
  <c r="E68" i="497"/>
  <c r="H49" i="497"/>
  <c r="O70" i="497"/>
  <c r="G70" i="497"/>
  <c r="N69" i="497"/>
  <c r="Q68" i="497"/>
  <c r="K68" i="497"/>
  <c r="F67" i="497"/>
  <c r="H72" i="497"/>
  <c r="K71" i="497"/>
  <c r="J66" i="497"/>
  <c r="P49" i="497"/>
  <c r="E66" i="497"/>
  <c r="E70" i="497"/>
  <c r="I65" i="497"/>
  <c r="I72" i="497"/>
  <c r="J71" i="497"/>
  <c r="F49" i="497"/>
  <c r="M49" i="497"/>
  <c r="L71" i="497"/>
  <c r="K66" i="497"/>
  <c r="P66" i="497"/>
  <c r="H68" i="497"/>
  <c r="L68" i="497"/>
  <c r="P68" i="497"/>
  <c r="L16" i="498"/>
  <c r="Q49" i="497"/>
  <c r="I71" i="497"/>
  <c r="J68" i="497"/>
  <c r="N68" i="497"/>
  <c r="H69" i="497"/>
  <c r="L69" i="497"/>
  <c r="O69" i="497"/>
  <c r="F71" i="497"/>
  <c r="E67" i="497"/>
  <c r="O68" i="497"/>
  <c r="I68" i="497"/>
  <c r="N67" i="497"/>
  <c r="O66" i="497"/>
  <c r="E49" i="497"/>
  <c r="E71" i="497"/>
  <c r="M69" i="497"/>
  <c r="J69" i="497"/>
  <c r="P67" i="497"/>
  <c r="H67" i="497"/>
  <c r="Q66" i="497"/>
  <c r="M66" i="497"/>
  <c r="I66" i="497"/>
  <c r="N70" i="497"/>
  <c r="O67" i="497"/>
  <c r="N65" i="497"/>
  <c r="F68" i="497"/>
  <c r="P70" i="497"/>
  <c r="H66" i="497"/>
  <c r="I49" i="497"/>
  <c r="F70" i="497"/>
  <c r="F66" i="497"/>
  <c r="H65" i="497"/>
  <c r="H16" i="498"/>
  <c r="P71" i="497"/>
  <c r="H71" i="497"/>
  <c r="Q70" i="497"/>
  <c r="M70" i="497"/>
  <c r="I70" i="497"/>
  <c r="M71" i="497"/>
  <c r="K69" i="497"/>
  <c r="G67" i="497"/>
  <c r="O71" i="497"/>
  <c r="K65" i="497"/>
  <c r="J65" i="497"/>
  <c r="I69" i="497"/>
  <c r="J70" i="497"/>
  <c r="J67" i="497"/>
  <c r="M67" i="497"/>
  <c r="G69" i="497"/>
  <c r="N49" i="497"/>
  <c r="J49" i="497"/>
  <c r="L66" i="497"/>
  <c r="G49" i="497"/>
  <c r="AO18" i="500" l="1"/>
  <c r="AO9" i="500"/>
  <c r="AO15" i="500"/>
  <c r="AO8" i="500"/>
  <c r="AO14" i="500"/>
  <c r="AO27" i="500"/>
  <c r="AO22" i="500"/>
  <c r="AO16" i="500"/>
  <c r="AO17" i="500"/>
  <c r="AO11" i="500"/>
  <c r="AO24" i="500"/>
  <c r="AO13" i="500"/>
  <c r="AO26" i="500"/>
  <c r="D60" i="920" l="1"/>
  <c r="K35" i="7"/>
  <c r="P65" i="497" l="1"/>
  <c r="P16" i="498"/>
</calcChain>
</file>

<file path=xl/sharedStrings.xml><?xml version="1.0" encoding="utf-8"?>
<sst xmlns="http://schemas.openxmlformats.org/spreadsheetml/2006/main" count="1615" uniqueCount="650">
  <si>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</si>
  <si>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</si>
  <si>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</si>
  <si>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</si>
  <si>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</si>
  <si>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</si>
  <si>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</si>
  <si>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</si>
  <si>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</si>
  <si>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</si>
  <si>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</si>
  <si>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</si>
  <si>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</si>
  <si>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</si>
  <si>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</si>
  <si>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</si>
  <si>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</si>
  <si>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</si>
  <si>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</si>
  <si>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</si>
  <si>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</si>
  <si>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</si>
  <si>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</si>
  <si>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</si>
  <si>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</si>
  <si>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</si>
  <si>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</si>
  <si>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</si>
  <si>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</si>
  <si>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</si>
  <si>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</si>
  <si>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</si>
  <si>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</si>
  <si>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</si>
  <si>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</si>
  <si>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</si>
  <si>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</si>
  <si>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</si>
  <si>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</si>
  <si>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</si>
  <si>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</si>
  <si>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</si>
  <si>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</si>
  <si>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</si>
  <si>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</si>
  <si>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</si>
  <si>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</si>
  <si>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</si>
  <si>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</si>
  <si>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</si>
  <si>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</si>
  <si>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</si>
  <si>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</si>
  <si>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</si>
  <si>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</si>
  <si>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</si>
  <si>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</si>
  <si>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</si>
  <si>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</si>
  <si>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</si>
  <si>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</si>
  <si>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</si>
  <si>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</si>
  <si>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</si>
  <si>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</si>
  <si>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</si>
  <si>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</si>
  <si>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</si>
  <si>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</si>
  <si>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</si>
  <si>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</si>
  <si>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</si>
  <si>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</si>
  <si>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</si>
  <si>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</si>
  <si>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</si>
  <si>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</si>
  <si>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</si>
  <si>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</si>
  <si>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</si>
  <si>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</si>
  <si>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</si>
  <si>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</si>
  <si>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</si>
  <si>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</si>
  <si>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</si>
  <si>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</si>
  <si>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</si>
  <si>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</si>
  <si>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</si>
  <si>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</si>
  <si>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</si>
  <si>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</si>
  <si>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</si>
  <si>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</si>
  <si>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</si>
  <si>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</si>
  <si>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</si>
  <si>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</si>
  <si>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</si>
  <si>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</si>
  <si>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</si>
  <si>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</si>
  <si>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</si>
  <si>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</si>
  <si>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</si>
  <si>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</si>
  <si>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</si>
  <si>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</si>
  <si>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</si>
  <si>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</si>
  <si>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</si>
  <si>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</si>
  <si>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</si>
  <si>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</si>
  <si>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</si>
  <si>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</si>
  <si>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</si>
  <si>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</si>
  <si>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</si>
  <si>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</si>
  <si>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</si>
  <si>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</si>
  <si>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</si>
  <si>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</si>
  <si>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</si>
  <si>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</si>
  <si>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</si>
  <si>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</si>
  <si>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</si>
  <si>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</si>
  <si>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</si>
  <si>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</si>
  <si>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</si>
  <si>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</si>
  <si>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</si>
  <si>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</si>
  <si>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</si>
  <si>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</si>
  <si>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</si>
  <si>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</si>
  <si>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</si>
  <si>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</si>
  <si>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</si>
  <si>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</si>
  <si>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</si>
  <si>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</si>
  <si>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</si>
  <si>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</si>
  <si>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</si>
  <si>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</si>
  <si>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</si>
  <si>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</si>
  <si>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</si>
  <si>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</si>
  <si>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</si>
  <si>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</si>
  <si>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</si>
  <si>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</si>
  <si>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</si>
  <si>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</si>
  <si>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</si>
  <si>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</si>
  <si>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</si>
  <si>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</si>
  <si>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</si>
  <si>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</si>
  <si>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</si>
  <si>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</si>
  <si>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</si>
  <si>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</si>
  <si>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</si>
  <si>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</si>
  <si>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</si>
  <si>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</si>
  <si>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</si>
  <si>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</si>
  <si>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</si>
  <si>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</si>
  <si>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</si>
  <si>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</si>
  <si>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</si>
  <si>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</si>
  <si>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</si>
  <si>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</si>
  <si>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</si>
  <si>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</si>
  <si>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</si>
  <si>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</si>
  <si>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</si>
  <si>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</si>
  <si>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</si>
  <si>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</si>
  <si>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</si>
  <si>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</si>
  <si>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</si>
  <si>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</si>
  <si>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</si>
  <si>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</si>
  <si>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</si>
  <si>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</si>
  <si>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</si>
  <si>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</si>
  <si>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</si>
  <si>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</si>
  <si>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</si>
  <si>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</si>
  <si>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</si>
  <si>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</si>
  <si>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</si>
  <si>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</si>
  <si>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</si>
  <si>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</si>
  <si>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</si>
  <si>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</si>
  <si>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</si>
  <si>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</si>
  <si>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</si>
  <si>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</si>
  <si>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</si>
  <si>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</si>
  <si>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</si>
  <si>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</si>
  <si>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</si>
  <si>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</si>
  <si>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</si>
  <si>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</si>
  <si>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</si>
  <si>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</si>
  <si>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</si>
  <si>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</si>
  <si>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</si>
  <si>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</si>
  <si>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</si>
  <si>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</si>
  <si>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</si>
  <si>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</si>
  <si>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</si>
  <si>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</si>
  <si>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</si>
  <si>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</si>
  <si>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</si>
  <si>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</si>
  <si>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</si>
  <si>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</si>
  <si>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</si>
  <si>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</si>
  <si>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</si>
  <si>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</si>
  <si>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</si>
  <si>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</si>
  <si>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</si>
  <si>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</si>
  <si>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</si>
  <si>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</si>
  <si>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</si>
  <si>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</si>
  <si>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</si>
  <si>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</si>
  <si>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</si>
  <si>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</si>
  <si>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</si>
  <si>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</si>
  <si>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</si>
  <si>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</si>
  <si>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</si>
  <si>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</si>
  <si>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</si>
  <si>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</si>
  <si>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</si>
  <si>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</si>
  <si>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</si>
  <si>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</si>
  <si>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</si>
  <si>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</si>
  <si>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</si>
  <si>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</si>
  <si>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</si>
  <si>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</si>
  <si>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</si>
  <si>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</si>
  <si>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</si>
  <si>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</si>
  <si>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</si>
  <si>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</si>
  <si>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</si>
  <si>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</si>
  <si>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</si>
  <si>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</si>
  <si>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</si>
  <si>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</si>
  <si>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</si>
  <si>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</si>
  <si>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</si>
  <si>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</si>
  <si>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</si>
  <si>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</si>
  <si>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</si>
  <si>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</si>
  <si>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</si>
  <si>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</si>
  <si>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</si>
  <si>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</si>
  <si>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</si>
  <si>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</si>
  <si>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</si>
  <si>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</si>
  <si>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</si>
  <si>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</si>
  <si>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</si>
  <si>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</si>
  <si>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</si>
  <si>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</si>
  <si>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</si>
  <si>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</si>
  <si>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</si>
  <si>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</si>
  <si>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</si>
  <si>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</si>
  <si>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</si>
  <si>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</si>
  <si>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</si>
  <si>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</si>
  <si>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</si>
  <si>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</si>
  <si>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</si>
  <si>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</si>
  <si>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</si>
  <si>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</si>
  <si>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</si>
  <si>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</si>
  <si>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</si>
  <si>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</si>
  <si>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</si>
  <si>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</si>
  <si>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</si>
  <si>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</si>
  <si>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</si>
  <si>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</si>
  <si>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</si>
  <si>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</si>
  <si>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</si>
  <si>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</si>
  <si>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</si>
  <si>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</si>
  <si>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</si>
  <si>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</si>
  <si>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</si>
  <si>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</si>
  <si>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</si>
  <si>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</si>
  <si>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</si>
  <si>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</si>
  <si>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</si>
  <si>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</si>
  <si>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</si>
  <si>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</si>
  <si>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</si>
  <si>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</si>
  <si>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</si>
  <si>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</si>
  <si>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</si>
  <si>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</si>
  <si>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</si>
  <si>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</si>
  <si>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</si>
  <si>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</si>
  <si>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</si>
  <si>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</si>
  <si>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</si>
  <si>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</si>
  <si>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</si>
  <si>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</si>
  <si>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</si>
  <si>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</si>
  <si>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</si>
  <si>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</si>
  <si>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</si>
  <si>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</si>
  <si>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</si>
  <si>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</si>
  <si>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</si>
  <si>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</si>
  <si>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</si>
  <si>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</si>
  <si>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</si>
  <si>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</si>
  <si>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</si>
  <si>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</si>
  <si>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</si>
  <si>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</si>
  <si>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</si>
  <si>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</si>
  <si>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</si>
  <si>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</si>
  <si>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</si>
  <si>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</si>
  <si>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</si>
  <si>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</si>
  <si>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</si>
  <si>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</si>
  <si>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</si>
  <si>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</si>
  <si>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</si>
  <si>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</si>
  <si>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</si>
  <si>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</si>
  <si>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</si>
  <si>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</si>
  <si>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</si>
  <si>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</si>
  <si>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</si>
  <si>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</si>
  <si>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</si>
  <si>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</si>
  <si>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</si>
  <si>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</si>
  <si>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</si>
  <si>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</si>
  <si>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</si>
  <si>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</si>
  <si>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</si>
  <si>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</si>
  <si>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</si>
  <si>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</si>
  <si>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</si>
  <si>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</si>
  <si>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</si>
  <si>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</si>
  <si>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</si>
  <si>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</si>
  <si>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</si>
  <si>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</si>
  <si>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</si>
  <si>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</si>
  <si>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</si>
  <si>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</si>
  <si>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</si>
  <si>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</si>
  <si>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</si>
  <si>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</si>
  <si>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</si>
  <si>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</si>
  <si>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</si>
  <si>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</si>
  <si>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</si>
  <si>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</si>
  <si>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</si>
  <si>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</si>
  <si>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</si>
  <si>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</si>
  <si>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</si>
  <si>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</si>
  <si>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</si>
  <si>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</si>
  <si>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</si>
  <si>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</si>
  <si>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</si>
  <si>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</si>
  <si>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</si>
  <si>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</si>
  <si>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</si>
  <si>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</si>
  <si>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</si>
  <si>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</si>
  <si>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</si>
  <si>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</si>
  <si>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</si>
  <si>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</si>
  <si>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</si>
  <si>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</si>
  <si>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</si>
  <si>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</si>
  <si>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</si>
  <si>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</si>
  <si>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</si>
  <si>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</si>
  <si>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</si>
  <si>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</si>
  <si>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</si>
  <si>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</si>
  <si>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</si>
  <si>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</si>
  <si>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</si>
  <si>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</si>
  <si>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beneficiários com subsídio por assistência a filho</t>
  </si>
  <si>
    <t>beneficiários com subsídio de parentalidade</t>
  </si>
  <si>
    <t>prestações de parentalidade</t>
  </si>
  <si>
    <t>prestação social para a inclusão</t>
  </si>
  <si>
    <t>beneficiários:</t>
  </si>
  <si>
    <t>complemento solidário para idosos</t>
  </si>
  <si>
    <t>Chéquia</t>
  </si>
  <si>
    <t>Informação em destaque - taxa desemprego UE 28</t>
  </si>
  <si>
    <t xml:space="preserve">Área Metropolitana de Lisboa </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</si>
  <si>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</si>
  <si>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</si>
  <si>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</si>
  <si>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</si>
  <si>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outubro 2018</t>
  </si>
  <si>
    <t xml:space="preserve">abril </t>
  </si>
  <si>
    <t xml:space="preserve">  Acidentes de trabalho </t>
  </si>
  <si>
    <t>01/01/2020</t>
  </si>
  <si>
    <t>Dec.Lei 
167/2019
de 21/11</t>
  </si>
  <si>
    <t xml:space="preserve">  Estrutura empresarial</t>
  </si>
  <si>
    <t>Ignorado</t>
  </si>
  <si>
    <t>nota: Os dados apresentados não incluem acidentes de trajeto.</t>
  </si>
  <si>
    <t>fonte: GEP/MTSSS, Acidentes de Trabalho.</t>
  </si>
  <si>
    <t>Fazendo uma análise por sexo, verifica-se que a Grécia e o Chipre são os países com a maior diferença, entre a taxa de desemprego das mulheres e dos homens.</t>
  </si>
  <si>
    <t>dez</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</si>
  <si>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</si>
  <si>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</si>
  <si>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</si>
  <si>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</si>
  <si>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t xml:space="preserve"> nota: Reino Unido  e Grécia - outubro 2019;  Estónia, Hungria - novembro 2019.
: valor não disponível.       
Ordem dos países foi alterada (17/02/2020).</t>
  </si>
  <si>
    <t>estrutura empresarial - indicadores globais</t>
  </si>
  <si>
    <r>
      <t xml:space="preserve">pessoas ao serviço </t>
    </r>
    <r>
      <rPr>
        <vertAlign val="superscript"/>
        <sz val="7"/>
        <color theme="3"/>
        <rFont val="Arial"/>
        <family val="2"/>
      </rPr>
      <t>(1)</t>
    </r>
  </si>
  <si>
    <t xml:space="preserve">Mais informação em: </t>
  </si>
  <si>
    <r>
      <t xml:space="preserve">taxa de atividade (%) </t>
    </r>
    <r>
      <rPr>
        <vertAlign val="superscript"/>
        <sz val="8"/>
        <color theme="3"/>
        <rFont val="Arial"/>
        <family val="2"/>
      </rPr>
      <t>(1)</t>
    </r>
  </si>
  <si>
    <t>população total com  15 e mais anos - nível de instrução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</si>
  <si>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</si>
  <si>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</si>
  <si>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</si>
  <si>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</si>
  <si>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</si>
  <si>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</si>
  <si>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t xml:space="preserve">trabalhadores por conta de outrem (TCO) - nível de instrução completo </t>
  </si>
  <si>
    <t>trabalhadores por conta de outrem</t>
  </si>
  <si>
    <t xml:space="preserve"> Secundário</t>
  </si>
  <si>
    <t xml:space="preserve"> Superior </t>
  </si>
  <si>
    <r>
      <t xml:space="preserve">população desempregada - nível de instrução completo e duração do desemprego </t>
    </r>
    <r>
      <rPr>
        <vertAlign val="superscript"/>
        <sz val="8"/>
        <color theme="1"/>
        <rFont val="Arial"/>
        <family val="2"/>
      </rPr>
      <t>(1)</t>
    </r>
  </si>
  <si>
    <t xml:space="preserve">desemprego total </t>
  </si>
  <si>
    <t xml:space="preserve"> - de longa duração</t>
  </si>
  <si>
    <t>acidentes de trabalho  - indicadores globais</t>
  </si>
  <si>
    <t xml:space="preserve"> acidentes de trabalho</t>
  </si>
  <si>
    <t>Não mortais</t>
  </si>
  <si>
    <t>Mortais</t>
  </si>
  <si>
    <t>acidentes de trabalho não mortais com ausências</t>
  </si>
  <si>
    <t>dias de trabalho perdidos</t>
  </si>
  <si>
    <t>acidentes de trabalho - grupo etário</t>
  </si>
  <si>
    <t xml:space="preserve">não mortais </t>
  </si>
  <si>
    <t>mortais</t>
  </si>
  <si>
    <t>Menos de 18 anos</t>
  </si>
  <si>
    <t>18 a 24 anos</t>
  </si>
  <si>
    <t>25 a 34 anos</t>
  </si>
  <si>
    <t>35 a 44 anos</t>
  </si>
  <si>
    <t>45 a 54 anos</t>
  </si>
  <si>
    <t>55 a 64 anos</t>
  </si>
  <si>
    <t>65 e mais anos</t>
  </si>
  <si>
    <t>acidentes de trabalho - situação na profissão</t>
  </si>
  <si>
    <t>Trabalhador por conta de outrem</t>
  </si>
  <si>
    <t>Trab. por conta própria ou empregador</t>
  </si>
  <si>
    <t>Trabalhador familiar não remunerado</t>
  </si>
  <si>
    <t>Estagiário</t>
  </si>
  <si>
    <t>Praticante / aprendiz</t>
  </si>
  <si>
    <r>
      <t>acidentes de trabalho - profissão</t>
    </r>
    <r>
      <rPr>
        <sz val="10"/>
        <color theme="1"/>
        <rFont val="Arial"/>
        <family val="2"/>
      </rPr>
      <t xml:space="preserve"> </t>
    </r>
    <r>
      <rPr>
        <sz val="8"/>
        <color theme="1"/>
        <rFont val="Arial"/>
        <family val="2"/>
      </rPr>
      <t>(CPP 2010)</t>
    </r>
  </si>
  <si>
    <t>0 Profissões das Forças Armadas</t>
  </si>
  <si>
    <t>1 Repr. poder legisl. e de órg. execu., dirig.,direct. e gest. Executivos</t>
  </si>
  <si>
    <t>2 Especialistas das act. intelectuais e científicas</t>
  </si>
  <si>
    <t>3 Técnicos e prof. de nível intermédio</t>
  </si>
  <si>
    <t>4 Pessoal administrativo</t>
  </si>
  <si>
    <t>5 Trabalhadores dos serviços pessoais, de protecção e segurança e vendedores</t>
  </si>
  <si>
    <t>6 Agricultores e trab. qualificados da agricultura, da pesca e da floresta</t>
  </si>
  <si>
    <t>7 Trabalhadores qualificados da indústria, construção e artífices</t>
  </si>
  <si>
    <t>8 Operadores de instalações e máquinas e trabalhadores da montagem</t>
  </si>
  <si>
    <t xml:space="preserve">9 Trabalhadores não qualificados </t>
  </si>
  <si>
    <r>
      <t xml:space="preserve">fonte:  GEP/MTSSS, Quadros de Pessoal.               </t>
    </r>
    <r>
      <rPr>
        <b/>
        <sz val="7"/>
        <color theme="7"/>
        <rFont val="Arial"/>
        <family val="2"/>
      </rPr>
      <t xml:space="preserve"> </t>
    </r>
    <r>
      <rPr>
        <sz val="8"/>
        <color theme="7"/>
        <rFont val="Arial"/>
        <family val="2"/>
      </rPr>
      <t>Mais informação em:  http://www.gep.mtsss.gov.pt</t>
    </r>
  </si>
  <si>
    <t>(3) considerado como sendo 2/3 da mediana do ganho mensal, neste exercício.</t>
  </si>
  <si>
    <t>(2) dos trabalhadores por conta de outrem a tempo completo, que auferiram remuneração completa no período de referência.</t>
  </si>
  <si>
    <t>(1) nos estabelecimentos.</t>
  </si>
  <si>
    <t xml:space="preserve"> incidência  (%)</t>
  </si>
  <si>
    <r>
      <t>limiar de baixo salário</t>
    </r>
    <r>
      <rPr>
        <b/>
        <vertAlign val="superscript"/>
        <sz val="8"/>
        <color theme="3"/>
        <rFont val="Arial"/>
        <family val="2"/>
      </rPr>
      <t xml:space="preserve"> </t>
    </r>
    <r>
      <rPr>
        <vertAlign val="superscript"/>
        <sz val="8"/>
        <color theme="3"/>
        <rFont val="Arial"/>
        <family val="2"/>
      </rPr>
      <t>(3)</t>
    </r>
    <r>
      <rPr>
        <b/>
        <vertAlign val="superscript"/>
        <sz val="8"/>
        <color theme="3"/>
        <rFont val="Arial"/>
        <family val="2"/>
      </rPr>
      <t xml:space="preserve"> </t>
    </r>
    <r>
      <rPr>
        <sz val="7"/>
        <color theme="3"/>
        <rFont val="Arial"/>
        <family val="2"/>
      </rPr>
      <t>(euros)</t>
    </r>
  </si>
  <si>
    <r>
      <t>TCO</t>
    </r>
    <r>
      <rPr>
        <vertAlign val="superscript"/>
        <sz val="8"/>
        <color theme="7"/>
        <rFont val="Arial"/>
        <family val="2"/>
      </rPr>
      <t>(2)</t>
    </r>
    <r>
      <rPr>
        <sz val="8"/>
        <color theme="7"/>
        <rFont val="Arial"/>
        <family val="2"/>
      </rPr>
      <t xml:space="preserve"> com ganhos mais baixos</t>
    </r>
  </si>
  <si>
    <t>composição (sexo) (%)</t>
  </si>
  <si>
    <t>peso no ganho total (%)</t>
  </si>
  <si>
    <t>0,01% de TCO com ganho mais elevado</t>
  </si>
  <si>
    <t xml:space="preserve">Homens </t>
  </si>
  <si>
    <t>0,1% de TCO com ganho mais elevado</t>
  </si>
  <si>
    <t>1% de TCO com ganho mais elevado</t>
  </si>
  <si>
    <r>
      <t>TCO</t>
    </r>
    <r>
      <rPr>
        <vertAlign val="superscript"/>
        <sz val="8"/>
        <color theme="7"/>
        <rFont val="Arial"/>
        <family val="2"/>
      </rPr>
      <t>(2)</t>
    </r>
    <r>
      <rPr>
        <sz val="8"/>
        <color theme="7"/>
        <rFont val="Arial"/>
        <family val="2"/>
      </rPr>
      <t xml:space="preserve"> com ganhos mais elevados</t>
    </r>
  </si>
  <si>
    <t>10º decil</t>
  </si>
  <si>
    <t>9º decil</t>
  </si>
  <si>
    <t>8º decil</t>
  </si>
  <si>
    <t>7º decil</t>
  </si>
  <si>
    <t>6º decil</t>
  </si>
  <si>
    <t>5º decil</t>
  </si>
  <si>
    <t>4º decil</t>
  </si>
  <si>
    <t>3º decil</t>
  </si>
  <si>
    <t>2º decil</t>
  </si>
  <si>
    <t>1º decil</t>
  </si>
  <si>
    <r>
      <t xml:space="preserve"> média por decil</t>
    </r>
    <r>
      <rPr>
        <sz val="7"/>
        <color theme="3"/>
        <rFont val="Arial"/>
        <family val="2"/>
      </rPr>
      <t xml:space="preserve"> (euros)</t>
    </r>
  </si>
  <si>
    <r>
      <t>decil</t>
    </r>
    <r>
      <rPr>
        <sz val="7"/>
        <color theme="3"/>
        <rFont val="Arial"/>
        <family val="2"/>
      </rPr>
      <t xml:space="preserve"> (euros)</t>
    </r>
  </si>
  <si>
    <r>
      <t>mediano</t>
    </r>
    <r>
      <rPr>
        <sz val="7"/>
        <color theme="3"/>
        <rFont val="Arial"/>
        <family val="2"/>
      </rPr>
      <t xml:space="preserve"> (euros)</t>
    </r>
  </si>
  <si>
    <r>
      <t xml:space="preserve">médio </t>
    </r>
    <r>
      <rPr>
        <sz val="7"/>
        <color theme="3"/>
        <rFont val="Arial"/>
        <family val="2"/>
      </rPr>
      <t>(euros)</t>
    </r>
  </si>
  <si>
    <t>Ganho mensal</t>
  </si>
  <si>
    <r>
      <t xml:space="preserve">mediana </t>
    </r>
    <r>
      <rPr>
        <sz val="7"/>
        <color theme="3"/>
        <rFont val="Arial"/>
        <family val="2"/>
      </rPr>
      <t>(euros)</t>
    </r>
  </si>
  <si>
    <t>média (euros)</t>
  </si>
  <si>
    <t>Remuneração mensal base (euros)</t>
  </si>
  <si>
    <r>
      <t xml:space="preserve">Trabalhadores por conta de outrem (TCO) </t>
    </r>
    <r>
      <rPr>
        <vertAlign val="superscript"/>
        <sz val="8"/>
        <color theme="7"/>
        <rFont val="Arial"/>
        <family val="2"/>
      </rPr>
      <t>(2)</t>
    </r>
  </si>
  <si>
    <r>
      <t xml:space="preserve">indicadores salariais </t>
    </r>
    <r>
      <rPr>
        <vertAlign val="superscript"/>
        <sz val="10"/>
        <rFont val="Arial"/>
        <family val="2"/>
      </rPr>
      <t>(2)</t>
    </r>
  </si>
  <si>
    <r>
      <t>trab. conta de outrem</t>
    </r>
    <r>
      <rPr>
        <sz val="7"/>
        <color theme="3"/>
        <rFont val="Arial"/>
        <family val="2"/>
      </rPr>
      <t xml:space="preserve"> (TCO)</t>
    </r>
    <r>
      <rPr>
        <vertAlign val="superscript"/>
        <sz val="7"/>
        <color theme="3"/>
        <rFont val="Arial"/>
        <family val="2"/>
      </rPr>
      <t>(1)</t>
    </r>
  </si>
  <si>
    <t>52-Vendedores</t>
  </si>
  <si>
    <t>93-Trab.n/qual. i.ext.,const.,i.transf. e transp.</t>
  </si>
  <si>
    <t>91-Trabalhadores de limpeza</t>
  </si>
  <si>
    <t>51-Trab. serviços pessoais</t>
  </si>
  <si>
    <t xml:space="preserve">41-Emp. escrit., secret.e oper. proc. dados </t>
  </si>
  <si>
    <t>71-Trab.qualif.constr. e sim., exc.electric.</t>
  </si>
  <si>
    <t>2020</t>
  </si>
  <si>
    <t>2019</t>
  </si>
  <si>
    <t xml:space="preserve">  Férias organizadas</t>
  </si>
  <si>
    <t xml:space="preserve">  Equipamento telefónico e de telecópia</t>
  </si>
  <si>
    <t xml:space="preserve">  Jardinagem</t>
  </si>
  <si>
    <t xml:space="preserve">  Bens de uso doméstico não duradouros</t>
  </si>
  <si>
    <t xml:space="preserve">  Água mineral, refrigerantes e sumos de frutas e de produtos hortícolas</t>
  </si>
  <si>
    <t xml:space="preserve">  Transportes aéreos de passageiros</t>
  </si>
  <si>
    <t xml:space="preserve">  Serviços culturais</t>
  </si>
  <si>
    <t xml:space="preserve">  Vinho</t>
  </si>
  <si>
    <t xml:space="preserve">  Artigos de vestuário</t>
  </si>
  <si>
    <t xml:space="preserve">  Combustíveis líquidos</t>
  </si>
  <si>
    <t xml:space="preserve">         … em Parentalidade </t>
  </si>
  <si>
    <t>notas: dados sujeitos a atualizações; situação da base de dados a 1/março/2020.</t>
  </si>
  <si>
    <t>notas: dados sujeitos a atualizações; situação da base de dados 1/março/2020.</t>
  </si>
  <si>
    <t>notas: dados sujeitos a atualizações .</t>
  </si>
  <si>
    <t>notas: dados sujeitos a atualizações;   a partir de 2005 apenas são contabilizados beneficiários com lançamento cujo o motivo tenha sido "concessão normal".;  (a) DLD - Desempregados de Longa Duração".</t>
  </si>
  <si>
    <t>dezembro de 2019</t>
  </si>
  <si>
    <t>:</t>
  </si>
  <si>
    <t>Em dezembro de 2019, a taxa de desemprego na Zona Euro (7,4 %) diminuiu  0,4 p.p. relativamente ao mês homólogo.</t>
  </si>
  <si>
    <t>Em Portugal a taxa de desemprego (6,9 %) aumentou 0,3 p.p. relativamente ao mês homólogo.</t>
  </si>
  <si>
    <t xml:space="preserve">Chéquia (2 %), Alemanha (3,2 %) e Países Baixos (3,2 %) apresentam as taxas de desemprego mais baixas; a Grécia (16,6 %) e a Espanha (13,7 %) são os estados membros com valores  mais elevados. </t>
  </si>
  <si>
    <t>A taxa de desemprego para o grupo etário &lt;25 anos apresenta o valor mais baixo na Chéquia (4,3 %), registando o valor mais elevado na Grécia (35,6 %). Em Portugal, regista-se o valor de 19,3 %.</t>
  </si>
  <si>
    <t>fonte:  Eurostat, dados extraídos em 30/01/2020.</t>
  </si>
  <si>
    <t>Redução de Horário de Trabalho</t>
  </si>
  <si>
    <t>Suspensão Temporária</t>
  </si>
  <si>
    <t>nota1: situação da base de dados em 1/março/2020.</t>
  </si>
  <si>
    <t>2007</t>
  </si>
  <si>
    <t>2008</t>
  </si>
  <si>
    <t>2009</t>
  </si>
  <si>
    <t>2010</t>
  </si>
  <si>
    <t>2011</t>
  </si>
  <si>
    <t>2012</t>
  </si>
  <si>
    <t>nota2: a partir de 2005 apenas são contabilizados beneficiários com lançamento cujo o motivo tenha sido "Concessão Normal".</t>
  </si>
  <si>
    <t>nota3: situação da base de dados em 1/fevereiro/2020.</t>
  </si>
  <si>
    <t>4.º trimestre</t>
  </si>
  <si>
    <t>1.º trimestre</t>
  </si>
  <si>
    <t>2.º trimestre</t>
  </si>
  <si>
    <t>3.º trimestre</t>
  </si>
  <si>
    <t>x</t>
  </si>
  <si>
    <t>COM LINK nos meses do gráfico =&gt; Não alterar.</t>
  </si>
  <si>
    <t>ANOS AUTOMÁTICOS, linkado à folha do IPC com regra =&gt; NÃO ALTERAR</t>
  </si>
  <si>
    <t>(*) - Dados de fevereiro corrigidos (27/04/2020).</t>
  </si>
  <si>
    <r>
      <t xml:space="preserve">complemento solidário para idosos (CSI) </t>
    </r>
    <r>
      <rPr>
        <b/>
        <vertAlign val="superscript"/>
        <sz val="10"/>
        <color rgb="FF333333"/>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</si>
</sst>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dd\-mm\-yyyy;@"/>
  </numFmts>
  <fonts count="150"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vertAlign val="superscript"/>
      <sz val="7"/>
      <color theme="3"/>
      <name val="Arial"/>
      <family val="2"/>
    </font>
    <font>
      <sz val="7"/>
      <color indexed="20"/>
      <name val="Arial"/>
      <family val="2"/>
    </font>
    <font>
      <u/>
      <sz val="8"/>
      <color theme="7"/>
      <name val="Arial"/>
      <family val="2"/>
    </font>
    <font>
      <b/>
      <vertAlign val="superscript"/>
      <sz val="8"/>
      <color theme="3"/>
      <name val="Arial"/>
      <family val="2"/>
    </font>
    <font>
      <b/>
      <sz val="10"/>
      <color indexed="12"/>
      <name val="Arial"/>
      <family val="2"/>
    </font>
    <font>
      <vertAlign val="superscript"/>
      <sz val="8"/>
      <color theme="1"/>
      <name val="Arial"/>
      <family val="2"/>
    </font>
    <font>
      <b/>
      <sz val="7"/>
      <color theme="7"/>
      <name val="Arial"/>
      <family val="2"/>
    </font>
    <font>
      <vertAlign val="superscript"/>
      <sz val="8"/>
      <color theme="7"/>
      <name val="Arial"/>
      <family val="2"/>
    </font>
    <font>
      <b/>
      <sz val="7"/>
      <color indexed="20"/>
      <name val="Arial"/>
      <family val="2"/>
    </font>
    <font>
      <vertAlign val="superscript"/>
      <sz val="10"/>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gray125">
        <fgColor indexed="9"/>
        <bgColor indexed="9"/>
      </patternFill>
    </fill>
    <fill>
      <patternFill patternType="solid">
        <fgColor rgb="FFFFFF00"/>
        <bgColor indexed="64"/>
      </patternFill>
    </fill>
  </fills>
  <borders count="91">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style="dashed">
        <color indexed="22"/>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style="dashed">
        <color theme="0" tint="-0.24994659260841701"/>
      </left>
      <right/>
      <top style="thin">
        <color theme="0" tint="-0.24994659260841701"/>
      </top>
      <bottom style="thin">
        <color theme="0" tint="-0.24994659260841701"/>
      </bottom>
      <diagonal/>
    </border>
    <border>
      <left style="dashed">
        <color theme="0" tint="-0.24994659260841701"/>
      </left>
      <right/>
      <top/>
      <bottom style="thin">
        <color indexed="22"/>
      </bottom>
      <diagonal/>
    </border>
    <border>
      <left/>
      <right/>
      <top style="thin">
        <color theme="7"/>
      </top>
      <bottom style="thin">
        <color theme="0" tint="-0.24994659260841701"/>
      </bottom>
      <diagonal/>
    </border>
    <border>
      <left/>
      <right style="dashed">
        <color theme="0" tint="-0.24994659260841701"/>
      </right>
      <top style="thin">
        <color theme="0" tint="-0.24994659260841701"/>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right/>
      <top style="dashed">
        <color theme="0" tint="-0.24994659260841701"/>
      </top>
      <bottom style="thin">
        <color indexed="22"/>
      </bottom>
      <diagonal/>
    </border>
    <border>
      <left style="hair">
        <color theme="0" tint="-0.499984740745262"/>
      </left>
      <right/>
      <top style="thin">
        <color theme="0" tint="-0.499984740745262"/>
      </top>
      <bottom style="thin">
        <color theme="0" tint="-0.499984740745262"/>
      </bottom>
      <diagonal/>
    </border>
  </borders>
  <cellStyleXfs count="327">
    <xf numFmtId="0" fontId="0" fillId="0" borderId="0" applyProtection="0"/>
    <xf numFmtId="0" fontId="35"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44" fontId="11" fillId="0" borderId="0" applyFont="0" applyFill="0" applyBorder="0" applyAlignment="0" applyProtection="0"/>
    <xf numFmtId="0" fontId="11" fillId="3" borderId="0" applyNumberFormat="0" applyBorder="0" applyAlignment="0" applyProtection="0"/>
    <xf numFmtId="0" fontId="11" fillId="21" borderId="0" applyNumberFormat="0" applyBorder="0" applyAlignment="0" applyProtection="0"/>
    <xf numFmtId="0" fontId="45" fillId="0" borderId="0"/>
    <xf numFmtId="0" fontId="35" fillId="0" borderId="0"/>
    <xf numFmtId="0" fontId="35" fillId="0" borderId="0" applyProtection="0"/>
    <xf numFmtId="0" fontId="11" fillId="0" borderId="0"/>
    <xf numFmtId="0" fontId="11" fillId="22" borderId="6" applyNumberFormat="0" applyFont="0" applyAlignment="0" applyProtection="0"/>
    <xf numFmtId="0" fontId="11" fillId="16" borderId="7" applyNumberFormat="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43" fontId="35" fillId="0" borderId="0" applyFont="0" applyFill="0" applyBorder="0" applyAlignment="0" applyProtection="0"/>
    <xf numFmtId="0" fontId="46"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43" fontId="48" fillId="0" borderId="0" applyFont="0" applyFill="0" applyBorder="0" applyAlignment="0" applyProtection="0"/>
    <xf numFmtId="0" fontId="11" fillId="0" borderId="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applyProtection="0"/>
    <xf numFmtId="0" fontId="11" fillId="0" borderId="0"/>
    <xf numFmtId="0" fontId="11" fillId="0" borderId="0"/>
    <xf numFmtId="0" fontId="11" fillId="0" borderId="0"/>
    <xf numFmtId="0" fontId="11" fillId="0" borderId="0"/>
    <xf numFmtId="0" fontId="78" fillId="0" borderId="0"/>
    <xf numFmtId="0" fontId="100" fillId="0" borderId="0" applyNumberFormat="0" applyFill="0" applyBorder="0" applyAlignment="0" applyProtection="0">
      <alignment vertical="top"/>
      <protection locked="0"/>
    </xf>
    <xf numFmtId="0" fontId="10" fillId="0" borderId="0"/>
    <xf numFmtId="0" fontId="11" fillId="0" borderId="0" applyProtection="0"/>
    <xf numFmtId="0" fontId="11" fillId="0" borderId="0"/>
    <xf numFmtId="0" fontId="11"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1"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0" fontId="11" fillId="3" borderId="0" applyNumberFormat="0" applyBorder="0" applyAlignment="0" applyProtection="0"/>
    <xf numFmtId="0" fontId="11" fillId="21" borderId="0" applyNumberFormat="0" applyBorder="0" applyAlignment="0" applyProtection="0"/>
    <xf numFmtId="0" fontId="11" fillId="22" borderId="6" applyNumberFormat="0" applyFont="0" applyAlignment="0" applyProtection="0"/>
    <xf numFmtId="0" fontId="11" fillId="16" borderId="7"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1" fillId="0" borderId="0" applyFont="0" applyFill="0" applyBorder="0" applyAlignment="0" applyProtection="0"/>
    <xf numFmtId="43" fontId="11" fillId="0" borderId="0" applyFont="0" applyFill="0" applyBorder="0" applyAlignment="0" applyProtection="0"/>
    <xf numFmtId="175" fontId="11" fillId="0" borderId="0" applyFont="0" applyFill="0" applyBorder="0" applyAlignment="0" applyProtection="0"/>
    <xf numFmtId="176" fontId="11" fillId="0" borderId="0" applyFont="0" applyFill="0" applyBorder="0" applyAlignment="0" applyProtection="0"/>
    <xf numFmtId="176" fontId="9" fillId="0" borderId="0" applyFont="0" applyFill="0" applyBorder="0" applyAlignment="0" applyProtection="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9" fontId="126" fillId="0" borderId="0" applyFont="0" applyFill="0" applyBorder="0" applyAlignment="0" applyProtection="0"/>
    <xf numFmtId="0" fontId="100" fillId="0" borderId="0" applyNumberFormat="0" applyFill="0" applyBorder="0" applyAlignment="0" applyProtection="0">
      <alignment vertical="top"/>
      <protection locked="0"/>
    </xf>
    <xf numFmtId="176" fontId="7" fillId="0" borderId="0" applyFont="0" applyFill="0" applyBorder="0" applyAlignment="0" applyProtection="0"/>
    <xf numFmtId="0" fontId="7" fillId="0" borderId="0"/>
    <xf numFmtId="0" fontId="7" fillId="0" borderId="0"/>
    <xf numFmtId="0" fontId="7" fillId="0" borderId="0"/>
    <xf numFmtId="0" fontId="7" fillId="0" borderId="0"/>
    <xf numFmtId="0" fontId="11" fillId="0" borderId="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11" fillId="0" borderId="0" applyProtection="0"/>
    <xf numFmtId="0" fontId="3" fillId="0" borderId="0"/>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1806">
    <xf numFmtId="0" fontId="0" fillId="0" borderId="0" xfId="0"/>
    <xf numFmtId="0" fontId="0" fillId="0" borderId="0" xfId="0" applyBorder="1"/>
    <xf numFmtId="0" fontId="0" fillId="25" borderId="0" xfId="0" applyFill="1"/>
    <xf numFmtId="0" fontId="14" fillId="25" borderId="0" xfId="0" applyFont="1" applyFill="1" applyBorder="1"/>
    <xf numFmtId="0" fontId="0" fillId="25" borderId="0" xfId="0" applyFill="1" applyBorder="1"/>
    <xf numFmtId="0" fontId="16" fillId="25" borderId="0" xfId="0" applyFont="1" applyFill="1" applyBorder="1"/>
    <xf numFmtId="0" fontId="0" fillId="25" borderId="0" xfId="0" applyFill="1" applyAlignment="1">
      <alignment vertical="center"/>
    </xf>
    <xf numFmtId="0" fontId="0" fillId="0" borderId="0" xfId="0" applyAlignment="1">
      <alignment vertical="center"/>
    </xf>
    <xf numFmtId="0" fontId="19" fillId="25" borderId="0" xfId="0" applyFont="1" applyFill="1" applyBorder="1"/>
    <xf numFmtId="0" fontId="20" fillId="25" borderId="0" xfId="0" applyFont="1" applyFill="1" applyBorder="1"/>
    <xf numFmtId="0" fontId="20" fillId="25" borderId="0" xfId="0" applyFont="1" applyFill="1" applyBorder="1" applyAlignment="1">
      <alignment horizontal="center"/>
    </xf>
    <xf numFmtId="164" fontId="21" fillId="24" borderId="0" xfId="40" applyNumberFormat="1" applyFont="1" applyFill="1" applyBorder="1" applyAlignment="1">
      <alignment horizontal="center" wrapText="1"/>
    </xf>
    <xf numFmtId="0" fontId="20" fillId="24" borderId="0" xfId="40" applyFont="1" applyFill="1" applyBorder="1"/>
    <xf numFmtId="0" fontId="21" fillId="25" borderId="0" xfId="0" applyFont="1" applyFill="1" applyBorder="1"/>
    <xf numFmtId="0" fontId="0" fillId="25" borderId="0" xfId="0" applyFill="1" applyBorder="1" applyAlignment="1">
      <alignment vertical="center"/>
    </xf>
    <xf numFmtId="0" fontId="22" fillId="25" borderId="0" xfId="0" applyFont="1" applyFill="1" applyBorder="1"/>
    <xf numFmtId="0" fontId="18" fillId="25" borderId="0" xfId="0" applyFont="1" applyFill="1" applyBorder="1" applyAlignment="1">
      <alignment horizontal="left"/>
    </xf>
    <xf numFmtId="0" fontId="25" fillId="25" borderId="0" xfId="0" applyFont="1" applyFill="1" applyBorder="1" applyAlignment="1">
      <alignment horizontal="right"/>
    </xf>
    <xf numFmtId="164" fontId="27" fillId="25" borderId="0" xfId="0" applyNumberFormat="1" applyFont="1" applyFill="1" applyBorder="1" applyAlignment="1">
      <alignment horizontal="center"/>
    </xf>
    <xf numFmtId="164" fontId="21" fillId="25" borderId="0" xfId="40" applyNumberFormat="1" applyFont="1" applyFill="1" applyBorder="1" applyAlignment="1">
      <alignment horizontal="center" wrapText="1"/>
    </xf>
    <xf numFmtId="0" fontId="31" fillId="25" borderId="0" xfId="0" applyFont="1" applyFill="1" applyBorder="1" applyAlignment="1">
      <alignment horizontal="left"/>
    </xf>
    <xf numFmtId="0" fontId="25" fillId="25" borderId="0" xfId="0" applyFont="1" applyFill="1" applyBorder="1"/>
    <xf numFmtId="0" fontId="12" fillId="25" borderId="0" xfId="0" applyFont="1" applyFill="1" applyBorder="1"/>
    <xf numFmtId="0" fontId="28"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2" fillId="25" borderId="0" xfId="0" applyFont="1" applyFill="1" applyAlignment="1">
      <alignment readingOrder="1"/>
    </xf>
    <xf numFmtId="0" fontId="12" fillId="25" borderId="0" xfId="0" applyFont="1" applyFill="1" applyBorder="1" applyAlignment="1">
      <alignment readingOrder="1"/>
    </xf>
    <xf numFmtId="0" fontId="12" fillId="25" borderId="0" xfId="0" applyFont="1" applyFill="1" applyAlignment="1">
      <alignment readingOrder="2"/>
    </xf>
    <xf numFmtId="0" fontId="12" fillId="0" borderId="0" xfId="0" applyFont="1" applyAlignment="1">
      <alignment readingOrder="2"/>
    </xf>
    <xf numFmtId="0" fontId="21" fillId="25" borderId="0" xfId="0" applyFont="1" applyFill="1" applyBorder="1" applyAlignment="1">
      <alignment horizontal="center" vertical="top" readingOrder="1"/>
    </xf>
    <xf numFmtId="0" fontId="21" fillId="25" borderId="0" xfId="0" applyFont="1" applyFill="1" applyBorder="1" applyAlignment="1">
      <alignment horizontal="right" readingOrder="1"/>
    </xf>
    <xf numFmtId="0" fontId="21" fillId="25" borderId="0" xfId="0" applyFont="1" applyFill="1" applyBorder="1" applyAlignment="1">
      <alignment horizontal="justify" vertical="top" readingOrder="1"/>
    </xf>
    <xf numFmtId="0" fontId="20" fillId="25" borderId="0" xfId="0" applyFont="1" applyFill="1" applyBorder="1" applyAlignment="1">
      <alignment readingOrder="1"/>
    </xf>
    <xf numFmtId="0" fontId="20" fillId="24" borderId="0" xfId="40" applyFont="1" applyFill="1" applyBorder="1" applyAlignment="1">
      <alignment readingOrder="1"/>
    </xf>
    <xf numFmtId="0" fontId="21" fillId="25" borderId="0" xfId="0" applyFont="1" applyFill="1" applyBorder="1" applyAlignment="1">
      <alignment readingOrder="1"/>
    </xf>
    <xf numFmtId="0" fontId="20" fillId="25" borderId="0" xfId="0" applyFont="1" applyFill="1" applyBorder="1" applyAlignment="1">
      <alignment horizontal="center" readingOrder="1"/>
    </xf>
    <xf numFmtId="164" fontId="21" fillId="24" borderId="0" xfId="40" applyNumberFormat="1" applyFont="1" applyFill="1" applyBorder="1" applyAlignment="1">
      <alignment horizontal="center" readingOrder="1"/>
    </xf>
    <xf numFmtId="0" fontId="12" fillId="0" borderId="0" xfId="0" applyFont="1" applyAlignment="1">
      <alignment horizontal="right" readingOrder="2"/>
    </xf>
    <xf numFmtId="0" fontId="38" fillId="25" borderId="0" xfId="0" applyFont="1" applyFill="1" applyBorder="1"/>
    <xf numFmtId="0" fontId="20" fillId="24" borderId="0" xfId="40" applyFont="1" applyFill="1" applyBorder="1" applyAlignment="1">
      <alignment horizontal="left" indent="1"/>
    </xf>
    <xf numFmtId="0" fontId="21" fillId="25" borderId="0" xfId="0" applyFont="1" applyFill="1" applyBorder="1" applyAlignment="1">
      <alignment horizontal="center" vertical="center" readingOrder="1"/>
    </xf>
    <xf numFmtId="0" fontId="21" fillId="25" borderId="0" xfId="0" applyFont="1" applyFill="1" applyBorder="1" applyAlignment="1">
      <alignment vertical="center" readingOrder="1"/>
    </xf>
    <xf numFmtId="0" fontId="21" fillId="25" borderId="0" xfId="0" applyFont="1" applyFill="1" applyBorder="1" applyAlignment="1">
      <alignment horizontal="right" vertical="center" readingOrder="1"/>
    </xf>
    <xf numFmtId="0" fontId="39" fillId="25" borderId="0" xfId="0" applyFont="1" applyFill="1"/>
    <xf numFmtId="0" fontId="39" fillId="25" borderId="0" xfId="0" applyFont="1" applyFill="1" applyBorder="1"/>
    <xf numFmtId="0" fontId="40" fillId="25" borderId="0" xfId="0" applyFont="1" applyFill="1" applyBorder="1" applyAlignment="1">
      <alignment horizontal="left"/>
    </xf>
    <xf numFmtId="0" fontId="39" fillId="0" borderId="0" xfId="0" applyFont="1"/>
    <xf numFmtId="3" fontId="42" fillId="25" borderId="0" xfId="0" applyNumberFormat="1" applyFont="1" applyFill="1" applyBorder="1" applyAlignment="1">
      <alignment horizontal="center"/>
    </xf>
    <xf numFmtId="0" fontId="34" fillId="24" borderId="0" xfId="40" applyFont="1" applyFill="1" applyBorder="1"/>
    <xf numFmtId="0" fontId="0" fillId="0" borderId="0" xfId="0" applyFill="1"/>
    <xf numFmtId="164" fontId="0" fillId="25" borderId="0" xfId="0" applyNumberFormat="1" applyFill="1" applyBorder="1"/>
    <xf numFmtId="0" fontId="42" fillId="25" borderId="0" xfId="0" applyFont="1" applyFill="1" applyBorder="1" applyAlignment="1">
      <alignment horizontal="left"/>
    </xf>
    <xf numFmtId="3" fontId="44" fillId="25" borderId="0" xfId="0" applyNumberFormat="1" applyFont="1" applyFill="1" applyBorder="1" applyAlignment="1">
      <alignment horizontal="center"/>
    </xf>
    <xf numFmtId="3" fontId="42" fillId="25" borderId="0" xfId="0" applyNumberFormat="1" applyFont="1" applyFill="1" applyBorder="1" applyAlignment="1">
      <alignment horizontal="right"/>
    </xf>
    <xf numFmtId="0" fontId="39" fillId="25" borderId="0" xfId="0" applyFont="1" applyFill="1" applyAlignment="1">
      <alignment vertical="center"/>
    </xf>
    <xf numFmtId="0" fontId="42" fillId="25" borderId="0" xfId="0" applyFont="1" applyFill="1" applyBorder="1" applyAlignment="1">
      <alignment horizontal="left" vertical="center"/>
    </xf>
    <xf numFmtId="0" fontId="40" fillId="25" borderId="0" xfId="0" applyFont="1" applyFill="1" applyBorder="1" applyAlignment="1">
      <alignment horizontal="left" vertical="center"/>
    </xf>
    <xf numFmtId="3" fontId="42" fillId="25" borderId="0" xfId="0" applyNumberFormat="1" applyFont="1" applyFill="1" applyBorder="1" applyAlignment="1">
      <alignment horizontal="right" vertical="center"/>
    </xf>
    <xf numFmtId="0" fontId="39" fillId="0" borderId="0" xfId="0" applyFont="1" applyAlignment="1">
      <alignment vertical="center"/>
    </xf>
    <xf numFmtId="3" fontId="21" fillId="25" borderId="0" xfId="0" applyNumberFormat="1" applyFont="1" applyFill="1" applyBorder="1" applyAlignment="1">
      <alignment horizontal="right"/>
    </xf>
    <xf numFmtId="0" fontId="41" fillId="25" borderId="0" xfId="0" applyFont="1" applyFill="1" applyBorder="1"/>
    <xf numFmtId="0" fontId="36" fillId="25" borderId="0" xfId="0" applyFont="1" applyFill="1"/>
    <xf numFmtId="0" fontId="36" fillId="25" borderId="0" xfId="0" applyFont="1" applyFill="1" applyBorder="1"/>
    <xf numFmtId="0" fontId="36" fillId="0" borderId="0" xfId="0" applyFont="1"/>
    <xf numFmtId="3" fontId="25" fillId="25" borderId="0" xfId="0" applyNumberFormat="1" applyFont="1" applyFill="1"/>
    <xf numFmtId="0" fontId="38" fillId="24" borderId="0" xfId="40" applyFont="1" applyFill="1" applyBorder="1" applyAlignment="1">
      <alignment horizontal="left" vertical="center" indent="1"/>
    </xf>
    <xf numFmtId="3" fontId="25" fillId="25" borderId="0" xfId="0" applyNumberFormat="1" applyFont="1" applyFill="1" applyBorder="1" applyAlignment="1">
      <alignment horizontal="right"/>
    </xf>
    <xf numFmtId="0" fontId="22" fillId="25" borderId="0" xfId="0" applyFont="1" applyFill="1" applyBorder="1" applyAlignment="1">
      <alignment vertical="center"/>
    </xf>
    <xf numFmtId="0" fontId="43" fillId="25" borderId="0" xfId="0" applyFont="1" applyFill="1" applyBorder="1" applyAlignment="1">
      <alignment horizontal="justify" vertical="center" readingOrder="1"/>
    </xf>
    <xf numFmtId="0" fontId="41" fillId="25" borderId="0" xfId="0" applyFont="1" applyFill="1" applyBorder="1" applyAlignment="1">
      <alignment vertical="center"/>
    </xf>
    <xf numFmtId="3" fontId="21" fillId="25" borderId="0" xfId="0" applyNumberFormat="1" applyFont="1" applyFill="1" applyBorder="1"/>
    <xf numFmtId="3" fontId="25" fillId="25" borderId="0" xfId="0" applyNumberFormat="1" applyFont="1" applyFill="1" applyBorder="1"/>
    <xf numFmtId="3" fontId="12" fillId="25" borderId="0" xfId="0" applyNumberFormat="1" applyFont="1" applyFill="1" applyBorder="1"/>
    <xf numFmtId="0" fontId="24" fillId="25" borderId="0" xfId="0" applyFont="1" applyFill="1" applyBorder="1" applyAlignment="1">
      <alignment vertical="center"/>
    </xf>
    <xf numFmtId="0" fontId="13" fillId="25" borderId="0" xfId="0" applyFont="1" applyFill="1" applyBorder="1" applyAlignment="1">
      <alignment vertical="center"/>
    </xf>
    <xf numFmtId="0" fontId="39" fillId="25" borderId="0" xfId="0" applyFont="1" applyFill="1" applyBorder="1" applyAlignment="1">
      <alignment vertical="center"/>
    </xf>
    <xf numFmtId="164" fontId="21" fillId="26" borderId="0" xfId="40" applyNumberFormat="1" applyFont="1" applyFill="1" applyBorder="1" applyAlignment="1">
      <alignment horizontal="center" wrapText="1"/>
    </xf>
    <xf numFmtId="1" fontId="20" fillId="24" borderId="0" xfId="40" applyNumberFormat="1" applyFont="1" applyFill="1" applyBorder="1" applyAlignment="1">
      <alignment horizontal="center" wrapText="1"/>
    </xf>
    <xf numFmtId="1" fontId="20" fillId="24" borderId="12" xfId="40" applyNumberFormat="1" applyFont="1" applyFill="1" applyBorder="1" applyAlignment="1">
      <alignment horizontal="center" wrapText="1"/>
    </xf>
    <xf numFmtId="0" fontId="38" fillId="24" borderId="0" xfId="40" applyFont="1" applyFill="1" applyBorder="1"/>
    <xf numFmtId="164" fontId="25" fillId="27" borderId="0" xfId="40" applyNumberFormat="1" applyFont="1" applyFill="1" applyBorder="1" applyAlignment="1">
      <alignment horizontal="center" wrapText="1"/>
    </xf>
    <xf numFmtId="3" fontId="21" fillId="27" borderId="0" xfId="40" applyNumberFormat="1" applyFont="1" applyFill="1" applyBorder="1" applyAlignment="1">
      <alignment horizontal="right" wrapText="1"/>
    </xf>
    <xf numFmtId="3" fontId="20" fillId="24" borderId="0" xfId="40" applyNumberFormat="1" applyFont="1" applyFill="1" applyBorder="1" applyAlignment="1">
      <alignment horizontal="right" wrapText="1"/>
    </xf>
    <xf numFmtId="0" fontId="38" fillId="24" borderId="0" xfId="40" applyFont="1" applyFill="1" applyBorder="1" applyAlignment="1">
      <alignment wrapText="1"/>
    </xf>
    <xf numFmtId="0" fontId="25"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1" fillId="24" borderId="0" xfId="40" applyFont="1" applyFill="1" applyBorder="1" applyAlignment="1">
      <alignment horizontal="left"/>
    </xf>
    <xf numFmtId="0" fontId="25" fillId="24" borderId="0" xfId="40" applyFont="1" applyFill="1" applyBorder="1" applyAlignment="1">
      <alignment horizontal="left" indent="1"/>
    </xf>
    <xf numFmtId="0" fontId="20"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9" fillId="25" borderId="0" xfId="51" applyFont="1" applyFill="1" applyBorder="1"/>
    <xf numFmtId="49" fontId="0" fillId="25" borderId="0" xfId="51" applyNumberFormat="1" applyFont="1" applyFill="1"/>
    <xf numFmtId="0" fontId="20" fillId="24" borderId="0" xfId="61" applyFont="1" applyFill="1" applyBorder="1" applyAlignment="1">
      <alignment horizontal="left" indent="1"/>
    </xf>
    <xf numFmtId="0" fontId="22" fillId="26" borderId="0" xfId="51" applyFont="1" applyFill="1"/>
    <xf numFmtId="0" fontId="21" fillId="24" borderId="0" xfId="61" applyFont="1" applyFill="1" applyBorder="1" applyAlignment="1">
      <alignment horizontal="left" indent="1"/>
    </xf>
    <xf numFmtId="4" fontId="21" fillId="27" borderId="0" xfId="61" applyNumberFormat="1" applyFont="1" applyFill="1" applyBorder="1" applyAlignment="1">
      <alignment horizontal="right" wrapText="1" indent="4"/>
    </xf>
    <xf numFmtId="0" fontId="22" fillId="0" borderId="0" xfId="51" applyFont="1"/>
    <xf numFmtId="0" fontId="33" fillId="26" borderId="0" xfId="51" applyFont="1" applyFill="1"/>
    <xf numFmtId="0" fontId="33" fillId="0" borderId="0" xfId="51" applyFont="1"/>
    <xf numFmtId="0" fontId="52" fillId="26" borderId="0" xfId="51" applyFont="1" applyFill="1" applyAlignment="1">
      <alignment horizontal="center"/>
    </xf>
    <xf numFmtId="0" fontId="52" fillId="0" borderId="0" xfId="51" applyFont="1" applyAlignment="1">
      <alignment horizontal="center"/>
    </xf>
    <xf numFmtId="0" fontId="11" fillId="26" borderId="0" xfId="51" applyFont="1" applyFill="1"/>
    <xf numFmtId="0" fontId="11"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1" fillId="24" borderId="0" xfId="61" applyFont="1" applyFill="1" applyBorder="1" applyAlignment="1">
      <alignment horizontal="left" indent="1"/>
    </xf>
    <xf numFmtId="0" fontId="25" fillId="24" borderId="0" xfId="61" applyFont="1" applyFill="1" applyBorder="1" applyAlignment="1">
      <alignment horizontal="left" indent="1"/>
    </xf>
    <xf numFmtId="1" fontId="25" fillId="24" borderId="0" xfId="61" applyNumberFormat="1" applyFont="1" applyFill="1" applyBorder="1" applyAlignment="1">
      <alignment horizontal="center" wrapText="1"/>
    </xf>
    <xf numFmtId="165" fontId="25" fillId="24" borderId="0" xfId="61" applyNumberFormat="1" applyFont="1" applyFill="1" applyBorder="1" applyAlignment="1">
      <alignment horizontal="center" wrapText="1"/>
    </xf>
    <xf numFmtId="0" fontId="18" fillId="25" borderId="0" xfId="51" applyFont="1" applyFill="1"/>
    <xf numFmtId="0" fontId="18" fillId="0" borderId="0" xfId="51" applyFont="1"/>
    <xf numFmtId="0" fontId="43" fillId="24" borderId="0" xfId="61" applyFont="1" applyFill="1" applyBorder="1"/>
    <xf numFmtId="0" fontId="20" fillId="24" borderId="0" xfId="61" applyFont="1" applyFill="1" applyBorder="1"/>
    <xf numFmtId="0" fontId="11" fillId="25" borderId="0" xfId="62" applyFill="1"/>
    <xf numFmtId="0" fontId="11" fillId="0" borderId="0" xfId="62"/>
    <xf numFmtId="0" fontId="11" fillId="25" borderId="0" xfId="62" applyFill="1" applyBorder="1"/>
    <xf numFmtId="0" fontId="22" fillId="25" borderId="0" xfId="62" applyFont="1" applyFill="1" applyBorder="1"/>
    <xf numFmtId="0" fontId="11" fillId="25" borderId="0" xfId="62" applyFill="1" applyAlignment="1">
      <alignment vertical="center"/>
    </xf>
    <xf numFmtId="0" fontId="11" fillId="25" borderId="0" xfId="62" applyFill="1" applyBorder="1" applyAlignment="1">
      <alignment vertical="center"/>
    </xf>
    <xf numFmtId="0" fontId="11" fillId="0" borderId="0" xfId="62" applyAlignment="1">
      <alignment vertical="center"/>
    </xf>
    <xf numFmtId="0" fontId="21" fillId="25" borderId="0" xfId="62" applyFont="1" applyFill="1" applyBorder="1" applyAlignment="1">
      <alignment vertical="center"/>
    </xf>
    <xf numFmtId="0" fontId="19" fillId="25" borderId="0" xfId="62" applyFont="1" applyFill="1" applyBorder="1"/>
    <xf numFmtId="0" fontId="14" fillId="25" borderId="0" xfId="62" applyFont="1" applyFill="1" applyBorder="1"/>
    <xf numFmtId="0" fontId="21" fillId="25" borderId="0" xfId="62" applyFont="1" applyFill="1" applyBorder="1"/>
    <xf numFmtId="0" fontId="22" fillId="25" borderId="0" xfId="62" applyFont="1" applyFill="1"/>
    <xf numFmtId="0" fontId="22" fillId="0" borderId="0" xfId="62" applyFont="1"/>
    <xf numFmtId="167" fontId="21"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0" fontId="12" fillId="25" borderId="0" xfId="62" applyFont="1" applyFill="1" applyBorder="1"/>
    <xf numFmtId="164" fontId="25" fillId="25" borderId="0" xfId="40" applyNumberFormat="1" applyFont="1" applyFill="1" applyBorder="1" applyAlignment="1">
      <alignment horizontal="right" wrapText="1"/>
    </xf>
    <xf numFmtId="3" fontId="25" fillId="25" borderId="0" xfId="40" applyNumberFormat="1" applyFont="1" applyFill="1" applyBorder="1" applyAlignment="1">
      <alignment horizontal="right" wrapText="1"/>
    </xf>
    <xf numFmtId="167" fontId="61" fillId="24" borderId="0" xfId="40" applyNumberFormat="1" applyFont="1" applyFill="1" applyBorder="1" applyAlignment="1">
      <alignment horizontal="center" wrapText="1"/>
    </xf>
    <xf numFmtId="164" fontId="20" fillId="24" borderId="0" xfId="40" applyNumberFormat="1" applyFont="1" applyFill="1" applyBorder="1" applyAlignment="1">
      <alignment horizontal="right" wrapText="1" indent="2"/>
    </xf>
    <xf numFmtId="0" fontId="25" fillId="24" borderId="0" xfId="40" applyFont="1" applyFill="1" applyBorder="1" applyAlignment="1">
      <alignment vertical="top" wrapText="1"/>
    </xf>
    <xf numFmtId="0" fontId="25"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1" fillId="25" borderId="0" xfId="62" applyFill="1" applyBorder="1" applyAlignment="1"/>
    <xf numFmtId="164" fontId="25"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0" fillId="25" borderId="0" xfId="62" applyNumberFormat="1" applyFont="1" applyFill="1" applyBorder="1" applyAlignment="1">
      <alignment horizontal="right" indent="2"/>
    </xf>
    <xf numFmtId="3" fontId="21"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7"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1" fillId="25" borderId="0" xfId="0" applyNumberFormat="1" applyFont="1" applyFill="1" applyBorder="1" applyAlignment="1"/>
    <xf numFmtId="0" fontId="21" fillId="25" borderId="0" xfId="62" applyFont="1" applyFill="1" applyBorder="1" applyAlignment="1">
      <alignment horizontal="right"/>
    </xf>
    <xf numFmtId="0" fontId="20" fillId="24" borderId="0" xfId="40" applyFont="1" applyFill="1" applyBorder="1"/>
    <xf numFmtId="3" fontId="25" fillId="26" borderId="0" xfId="40" applyNumberFormat="1" applyFont="1" applyFill="1" applyBorder="1" applyAlignment="1">
      <alignment horizontal="right" wrapText="1"/>
    </xf>
    <xf numFmtId="167" fontId="25" fillId="26" borderId="0" xfId="40" applyNumberFormat="1" applyFont="1" applyFill="1" applyBorder="1" applyAlignment="1">
      <alignment horizontal="right" wrapText="1"/>
    </xf>
    <xf numFmtId="0" fontId="21" fillId="25" borderId="0" xfId="0" applyFont="1" applyFill="1" applyBorder="1" applyAlignment="1"/>
    <xf numFmtId="0" fontId="18" fillId="25" borderId="0" xfId="62" applyFont="1" applyFill="1" applyBorder="1" applyAlignment="1">
      <alignment horizontal="right"/>
    </xf>
    <xf numFmtId="164" fontId="60" fillId="27" borderId="0" xfId="40" applyNumberFormat="1" applyFont="1" applyFill="1" applyBorder="1" applyAlignment="1">
      <alignment horizontal="center" wrapText="1"/>
    </xf>
    <xf numFmtId="165" fontId="55" fillId="26" borderId="0" xfId="40" applyNumberFormat="1" applyFont="1" applyFill="1" applyBorder="1" applyAlignment="1">
      <alignment horizontal="center" wrapText="1"/>
    </xf>
    <xf numFmtId="165" fontId="21" fillId="26" borderId="0" xfId="40" applyNumberFormat="1" applyFont="1" applyFill="1" applyBorder="1" applyAlignment="1">
      <alignment horizontal="center" wrapText="1"/>
    </xf>
    <xf numFmtId="165" fontId="21" fillId="27" borderId="0" xfId="40" applyNumberFormat="1" applyFont="1" applyFill="1" applyBorder="1" applyAlignment="1">
      <alignment horizontal="center" wrapText="1"/>
    </xf>
    <xf numFmtId="1" fontId="21" fillId="25" borderId="0" xfId="62" applyNumberFormat="1" applyFont="1" applyFill="1" applyBorder="1" applyAlignment="1">
      <alignment horizontal="center"/>
    </xf>
    <xf numFmtId="0" fontId="25" fillId="24" borderId="0" xfId="40" applyFont="1" applyFill="1" applyBorder="1" applyAlignment="1">
      <alignment vertical="center"/>
    </xf>
    <xf numFmtId="0" fontId="62" fillId="25" borderId="0" xfId="62" applyFont="1" applyFill="1" applyBorder="1"/>
    <xf numFmtId="0" fontId="20"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0" fillId="24" borderId="0" xfId="40" applyFont="1" applyFill="1" applyBorder="1" applyAlignment="1">
      <alignment horizontal="center" vertical="center"/>
    </xf>
    <xf numFmtId="49" fontId="25" fillId="24" borderId="0" xfId="40" applyNumberFormat="1" applyFont="1" applyFill="1" applyBorder="1" applyAlignment="1">
      <alignment horizontal="center" vertical="center" wrapText="1"/>
    </xf>
    <xf numFmtId="3" fontId="25" fillId="24" borderId="0" xfId="40" applyNumberFormat="1" applyFont="1" applyFill="1" applyBorder="1" applyAlignment="1">
      <alignment horizontal="center" wrapText="1"/>
    </xf>
    <xf numFmtId="49" fontId="21" fillId="25" borderId="0" xfId="62" applyNumberFormat="1" applyFont="1" applyFill="1" applyBorder="1" applyAlignment="1">
      <alignment vertical="center"/>
    </xf>
    <xf numFmtId="165" fontId="27" fillId="24" borderId="0" xfId="40" applyNumberFormat="1" applyFont="1" applyFill="1" applyBorder="1" applyAlignment="1">
      <alignment horizontal="center" vertical="center" wrapText="1"/>
    </xf>
    <xf numFmtId="165" fontId="21" fillId="27" borderId="0" xfId="40" applyNumberFormat="1" applyFont="1" applyFill="1" applyBorder="1" applyAlignment="1">
      <alignment horizontal="left" wrapText="1"/>
    </xf>
    <xf numFmtId="0" fontId="50" fillId="0" borderId="0" xfId="51" applyFont="1" applyAlignment="1">
      <alignment horizontal="left"/>
    </xf>
    <xf numFmtId="0" fontId="20" fillId="24" borderId="0" xfId="40" applyFont="1" applyFill="1" applyBorder="1" applyAlignment="1">
      <alignment horizontal="left"/>
    </xf>
    <xf numFmtId="0" fontId="26" fillId="25" borderId="0" xfId="0" applyFont="1" applyFill="1" applyBorder="1" applyAlignment="1"/>
    <xf numFmtId="164" fontId="31" fillId="24" borderId="0" xfId="40" applyNumberFormat="1" applyFont="1" applyFill="1" applyBorder="1" applyAlignment="1">
      <alignment wrapText="1"/>
    </xf>
    <xf numFmtId="164" fontId="26" fillId="24" borderId="0" xfId="40" applyNumberFormat="1" applyFont="1" applyFill="1" applyBorder="1" applyAlignment="1">
      <alignment wrapText="1"/>
    </xf>
    <xf numFmtId="0" fontId="20" fillId="25" borderId="0" xfId="0" applyFont="1" applyFill="1" applyBorder="1" applyAlignment="1">
      <alignment horizontal="justify" vertical="center" readingOrder="1"/>
    </xf>
    <xf numFmtId="0" fontId="21" fillId="25" borderId="0" xfId="0" applyFont="1" applyFill="1" applyBorder="1" applyAlignment="1">
      <alignment horizontal="justify" vertical="center" readingOrder="1"/>
    </xf>
    <xf numFmtId="0" fontId="18"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3" fillId="29" borderId="20" xfId="0" applyFont="1" applyFill="1" applyBorder="1" applyAlignment="1">
      <alignment horizontal="center" vertical="center"/>
    </xf>
    <xf numFmtId="0" fontId="20" fillId="25" borderId="18" xfId="0" applyFont="1" applyFill="1" applyBorder="1" applyAlignment="1">
      <alignment horizontal="right"/>
    </xf>
    <xf numFmtId="0" fontId="79" fillId="24" borderId="0" xfId="40" applyFont="1" applyFill="1" applyBorder="1"/>
    <xf numFmtId="0" fontId="18" fillId="25" borderId="23" xfId="0" applyFont="1" applyFill="1" applyBorder="1" applyAlignment="1">
      <alignment horizontal="left"/>
    </xf>
    <xf numFmtId="0" fontId="18"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1" fillId="25" borderId="18" xfId="62" applyFill="1" applyBorder="1"/>
    <xf numFmtId="0" fontId="11" fillId="25" borderId="22" xfId="62" applyFill="1" applyBorder="1"/>
    <xf numFmtId="0" fontId="11" fillId="25" borderId="21" xfId="62" applyFill="1" applyBorder="1"/>
    <xf numFmtId="0" fontId="11" fillId="25" borderId="19" xfId="62" applyFill="1" applyBorder="1"/>
    <xf numFmtId="0" fontId="22" fillId="0" borderId="0" xfId="62" applyFont="1" applyBorder="1"/>
    <xf numFmtId="0" fontId="65" fillId="0" borderId="0" xfId="62" applyFont="1" applyBorder="1" applyAlignment="1"/>
    <xf numFmtId="0" fontId="11" fillId="25" borderId="19" xfId="62" applyFill="1" applyBorder="1" applyAlignment="1"/>
    <xf numFmtId="0" fontId="33" fillId="25" borderId="0" xfId="62" applyFont="1" applyFill="1" applyBorder="1"/>
    <xf numFmtId="0" fontId="11" fillId="25" borderId="18" xfId="62" applyFill="1" applyBorder="1" applyAlignment="1">
      <alignment horizontal="left"/>
    </xf>
    <xf numFmtId="0" fontId="18" fillId="25" borderId="23" xfId="62" applyFont="1" applyFill="1" applyBorder="1" applyAlignment="1">
      <alignment horizontal="left"/>
    </xf>
    <xf numFmtId="0" fontId="11" fillId="25" borderId="20" xfId="62" applyFill="1" applyBorder="1"/>
    <xf numFmtId="0" fontId="11" fillId="25" borderId="20" xfId="62" applyFill="1" applyBorder="1" applyAlignment="1">
      <alignment vertical="center"/>
    </xf>
    <xf numFmtId="49" fontId="11" fillId="25" borderId="20" xfId="62" applyNumberFormat="1" applyFill="1" applyBorder="1" applyAlignment="1">
      <alignment vertical="center"/>
    </xf>
    <xf numFmtId="0" fontId="22" fillId="25" borderId="20" xfId="62" applyFont="1" applyFill="1" applyBorder="1"/>
    <xf numFmtId="0" fontId="23"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0" fillId="25" borderId="0" xfId="62" applyNumberFormat="1" applyFont="1" applyFill="1" applyBorder="1" applyAlignment="1">
      <alignment horizontal="right"/>
    </xf>
    <xf numFmtId="167" fontId="82" fillId="25" borderId="0" xfId="62" applyNumberFormat="1" applyFont="1" applyFill="1" applyBorder="1" applyAlignment="1">
      <alignment horizontal="right" indent="2"/>
    </xf>
    <xf numFmtId="0" fontId="82" fillId="25" borderId="0" xfId="62" applyFont="1" applyFill="1" applyBorder="1"/>
    <xf numFmtId="0" fontId="11" fillId="26" borderId="32" xfId="62" applyFont="1" applyFill="1" applyBorder="1" applyAlignment="1">
      <alignment vertical="center"/>
    </xf>
    <xf numFmtId="0" fontId="11"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3" fillId="30" borderId="19" xfId="62" applyFont="1" applyFill="1" applyBorder="1" applyAlignment="1">
      <alignment horizontal="center" vertical="center"/>
    </xf>
    <xf numFmtId="0" fontId="0" fillId="0" borderId="18" xfId="0" applyBorder="1"/>
    <xf numFmtId="0" fontId="11" fillId="31" borderId="0" xfId="62" applyFill="1"/>
    <xf numFmtId="0" fontId="18" fillId="31" borderId="0" xfId="62" applyFont="1" applyFill="1" applyBorder="1" applyAlignment="1"/>
    <xf numFmtId="0" fontId="19" fillId="31" borderId="0" xfId="62" applyFont="1" applyFill="1" applyBorder="1" applyAlignment="1">
      <alignment horizontal="justify" vertical="top" wrapText="1"/>
    </xf>
    <xf numFmtId="0" fontId="11" fillId="31" borderId="0" xfId="62" applyFill="1" applyBorder="1"/>
    <xf numFmtId="0" fontId="96" fillId="31" borderId="0" xfId="62" applyFont="1" applyFill="1" applyBorder="1" applyAlignment="1">
      <alignment horizontal="right"/>
    </xf>
    <xf numFmtId="0" fontId="19" fillId="32" borderId="0" xfId="62" applyFont="1" applyFill="1" applyBorder="1" applyAlignment="1">
      <alignment horizontal="justify" vertical="top" wrapText="1"/>
    </xf>
    <xf numFmtId="0" fontId="11" fillId="32" borderId="0" xfId="62" applyFill="1" applyBorder="1"/>
    <xf numFmtId="0" fontId="25" fillId="32" borderId="0" xfId="62" applyFont="1" applyFill="1" applyBorder="1" applyAlignment="1">
      <alignment horizontal="right"/>
    </xf>
    <xf numFmtId="0" fontId="11" fillId="0" borderId="0" xfId="62" applyAlignment="1">
      <alignment horizontal="right"/>
    </xf>
    <xf numFmtId="0" fontId="11" fillId="32" borderId="0" xfId="62" applyFill="1"/>
    <xf numFmtId="0" fontId="29" fillId="32" borderId="0" xfId="62" applyFont="1" applyFill="1" applyBorder="1" applyAlignment="1">
      <alignment horizontal="center" vertical="center"/>
    </xf>
    <xf numFmtId="0" fontId="12" fillId="32" borderId="0" xfId="62" applyFont="1" applyFill="1" applyBorder="1"/>
    <xf numFmtId="164" fontId="27" fillId="32" borderId="0" xfId="62" applyNumberFormat="1" applyFont="1" applyFill="1" applyBorder="1" applyAlignment="1">
      <alignment horizontal="center"/>
    </xf>
    <xf numFmtId="164" fontId="21" fillId="32" borderId="0" xfId="40" applyNumberFormat="1" applyFont="1" applyFill="1" applyBorder="1" applyAlignment="1">
      <alignment horizontal="center" wrapText="1"/>
    </xf>
    <xf numFmtId="164" fontId="21" fillId="33" borderId="0" xfId="40" applyNumberFormat="1" applyFont="1" applyFill="1" applyBorder="1" applyAlignment="1">
      <alignment horizontal="center" wrapText="1"/>
    </xf>
    <xf numFmtId="0" fontId="21" fillId="32" borderId="0" xfId="62" applyFont="1" applyFill="1" applyBorder="1"/>
    <xf numFmtId="0" fontId="20" fillId="32" borderId="0" xfId="62" applyFont="1" applyFill="1" applyBorder="1" applyAlignment="1">
      <alignment horizontal="center"/>
    </xf>
    <xf numFmtId="0" fontId="11" fillId="32" borderId="0" xfId="62" applyFill="1" applyAlignment="1">
      <alignment horizontal="center" vertical="center"/>
    </xf>
    <xf numFmtId="0" fontId="19" fillId="34" borderId="0" xfId="62" applyFont="1" applyFill="1" applyBorder="1" applyAlignment="1">
      <alignment horizontal="justify" vertical="top" wrapText="1"/>
    </xf>
    <xf numFmtId="0" fontId="19" fillId="35" borderId="0" xfId="62" applyFont="1" applyFill="1" applyBorder="1" applyAlignment="1">
      <alignment horizontal="justify" vertical="top" wrapText="1"/>
    </xf>
    <xf numFmtId="0" fontId="21" fillId="35" borderId="0" xfId="62" applyFont="1" applyFill="1" applyBorder="1"/>
    <xf numFmtId="0" fontId="19" fillId="35" borderId="0" xfId="62" applyFont="1" applyFill="1" applyBorder="1"/>
    <xf numFmtId="0" fontId="11" fillId="35" borderId="0" xfId="62" applyFill="1"/>
    <xf numFmtId="0" fontId="11" fillId="35" borderId="0" xfId="62" applyFill="1" applyBorder="1"/>
    <xf numFmtId="0" fontId="11" fillId="35" borderId="0" xfId="62" applyFill="1" applyAlignment="1">
      <alignment vertical="center"/>
    </xf>
    <xf numFmtId="164" fontId="21" fillId="35" borderId="0" xfId="40" applyNumberFormat="1" applyFont="1" applyFill="1" applyBorder="1" applyAlignment="1">
      <alignment horizontal="center" wrapText="1"/>
    </xf>
    <xf numFmtId="164" fontId="20" fillId="35" borderId="0" xfId="40" applyNumberFormat="1" applyFont="1" applyFill="1" applyBorder="1" applyAlignment="1">
      <alignment horizontal="left" wrapText="1"/>
    </xf>
    <xf numFmtId="0" fontId="22" fillId="35" borderId="0" xfId="62" applyFont="1" applyFill="1" applyBorder="1"/>
    <xf numFmtId="0" fontId="37" fillId="35" borderId="0" xfId="62" applyFont="1" applyFill="1" applyBorder="1" applyAlignment="1">
      <alignment vertical="center"/>
    </xf>
    <xf numFmtId="0" fontId="21" fillId="35" borderId="0" xfId="62" applyFont="1" applyFill="1" applyBorder="1" applyAlignment="1">
      <alignment horizontal="justify" vertical="top"/>
    </xf>
    <xf numFmtId="0" fontId="12" fillId="35" borderId="0" xfId="62" applyFont="1" applyFill="1" applyBorder="1"/>
    <xf numFmtId="164" fontId="27" fillId="35" borderId="0" xfId="62" applyNumberFormat="1" applyFont="1" applyFill="1" applyBorder="1" applyAlignment="1">
      <alignment horizontal="center"/>
    </xf>
    <xf numFmtId="0" fontId="19" fillId="35" borderId="38" xfId="62" applyFont="1" applyFill="1" applyBorder="1" applyAlignment="1">
      <alignment horizontal="justify" vertical="top" wrapText="1"/>
    </xf>
    <xf numFmtId="0" fontId="19" fillId="35" borderId="0" xfId="62" applyFont="1" applyFill="1" applyBorder="1" applyAlignment="1">
      <alignment horizontal="justify" vertical="center" wrapText="1"/>
    </xf>
    <xf numFmtId="0" fontId="33" fillId="35" borderId="38" xfId="62" applyFont="1" applyFill="1" applyBorder="1"/>
    <xf numFmtId="0" fontId="97" fillId="37" borderId="0" xfId="62" applyFont="1" applyFill="1" applyBorder="1" applyAlignment="1">
      <alignment horizontal="center" vertical="center"/>
    </xf>
    <xf numFmtId="0" fontId="11" fillId="35" borderId="39" xfId="62" applyFill="1" applyBorder="1"/>
    <xf numFmtId="0" fontId="11" fillId="30" borderId="30" xfId="62" applyFill="1" applyBorder="1"/>
    <xf numFmtId="0" fontId="11" fillId="29" borderId="14" xfId="62" applyFill="1" applyBorder="1"/>
    <xf numFmtId="0" fontId="11" fillId="35" borderId="40" xfId="62" applyFill="1" applyBorder="1"/>
    <xf numFmtId="0" fontId="11" fillId="35" borderId="14" xfId="62" applyFill="1" applyBorder="1"/>
    <xf numFmtId="0" fontId="0" fillId="0" borderId="41" xfId="0" applyFill="1" applyBorder="1"/>
    <xf numFmtId="164" fontId="26" fillId="24" borderId="43" xfId="40" applyNumberFormat="1" applyFont="1" applyFill="1" applyBorder="1" applyAlignment="1">
      <alignment horizontal="left" wrapText="1"/>
    </xf>
    <xf numFmtId="164" fontId="26" fillId="24" borderId="18" xfId="40" applyNumberFormat="1" applyFont="1" applyFill="1" applyBorder="1" applyAlignment="1">
      <alignment horizontal="left" wrapText="1"/>
    </xf>
    <xf numFmtId="164" fontId="21" fillId="24" borderId="18" xfId="40" applyNumberFormat="1" applyFont="1" applyFill="1" applyBorder="1" applyAlignment="1">
      <alignment horizontal="center" wrapText="1"/>
    </xf>
    <xf numFmtId="0" fontId="21" fillId="25" borderId="22" xfId="0" applyFont="1" applyFill="1" applyBorder="1"/>
    <xf numFmtId="0" fontId="21" fillId="25" borderId="21" xfId="0" applyFont="1" applyFill="1" applyBorder="1"/>
    <xf numFmtId="0" fontId="21" fillId="25" borderId="19" xfId="0" applyFont="1" applyFill="1" applyBorder="1"/>
    <xf numFmtId="164" fontId="21" fillId="24" borderId="19" xfId="40" applyNumberFormat="1" applyFont="1" applyFill="1" applyBorder="1" applyAlignment="1">
      <alignment horizontal="center" wrapText="1"/>
    </xf>
    <xf numFmtId="164" fontId="21" fillId="24" borderId="41" xfId="40" applyNumberFormat="1" applyFont="1" applyFill="1" applyBorder="1" applyAlignment="1">
      <alignment horizontal="center" readingOrder="1"/>
    </xf>
    <xf numFmtId="0" fontId="21" fillId="25" borderId="18" xfId="0" applyFont="1" applyFill="1" applyBorder="1" applyAlignment="1">
      <alignment readingOrder="1"/>
    </xf>
    <xf numFmtId="164" fontId="21" fillId="24" borderId="18" xfId="40" applyNumberFormat="1" applyFont="1" applyFill="1" applyBorder="1" applyAlignment="1">
      <alignment horizontal="center" readingOrder="1"/>
    </xf>
    <xf numFmtId="0" fontId="20" fillId="24" borderId="42" xfId="40" applyFont="1" applyFill="1" applyBorder="1" applyAlignment="1">
      <alignment horizontal="right" readingOrder="1"/>
    </xf>
    <xf numFmtId="0" fontId="21" fillId="25" borderId="23" xfId="0" applyFont="1" applyFill="1" applyBorder="1" applyAlignment="1">
      <alignment readingOrder="1"/>
    </xf>
    <xf numFmtId="0" fontId="26" fillId="25" borderId="20" xfId="0" applyFont="1" applyFill="1" applyBorder="1" applyAlignment="1">
      <alignment horizontal="left" indent="1" readingOrder="1"/>
    </xf>
    <xf numFmtId="164" fontId="21" fillId="24" borderId="23" xfId="40" applyNumberFormat="1" applyFont="1" applyFill="1" applyBorder="1" applyAlignment="1">
      <alignment horizontal="center" readingOrder="1"/>
    </xf>
    <xf numFmtId="164" fontId="21" fillId="24" borderId="22" xfId="40" applyNumberFormat="1" applyFont="1" applyFill="1" applyBorder="1" applyAlignment="1">
      <alignment horizontal="center" readingOrder="1"/>
    </xf>
    <xf numFmtId="164" fontId="21" fillId="24" borderId="20" xfId="40" applyNumberFormat="1" applyFont="1" applyFill="1" applyBorder="1" applyAlignment="1">
      <alignment horizontal="center" readingOrder="1"/>
    </xf>
    <xf numFmtId="0" fontId="0" fillId="0" borderId="0" xfId="0" applyBorder="1" applyAlignment="1">
      <alignment readingOrder="2"/>
    </xf>
    <xf numFmtId="0" fontId="18"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2" fillId="25" borderId="19" xfId="0" applyFont="1" applyFill="1" applyBorder="1" applyAlignment="1">
      <alignment readingOrder="1"/>
    </xf>
    <xf numFmtId="0" fontId="18" fillId="25" borderId="0" xfId="0" applyFont="1" applyFill="1" applyBorder="1" applyAlignment="1">
      <alignment horizontal="left" readingOrder="1"/>
    </xf>
    <xf numFmtId="0" fontId="0" fillId="35" borderId="0" xfId="0" applyFill="1"/>
    <xf numFmtId="0" fontId="0" fillId="35" borderId="0" xfId="0" applyFill="1" applyBorder="1"/>
    <xf numFmtId="0" fontId="21" fillId="35" borderId="0" xfId="0" applyFont="1" applyFill="1" applyBorder="1"/>
    <xf numFmtId="0" fontId="20" fillId="36" borderId="0" xfId="40" applyFont="1" applyFill="1" applyBorder="1"/>
    <xf numFmtId="0" fontId="39" fillId="25" borderId="20" xfId="0" applyFont="1" applyFill="1" applyBorder="1" applyAlignment="1">
      <alignment vertical="center"/>
    </xf>
    <xf numFmtId="3" fontId="21" fillId="25" borderId="0" xfId="59" applyNumberFormat="1" applyFont="1" applyFill="1" applyBorder="1" applyAlignment="1">
      <alignment horizontal="right"/>
    </xf>
    <xf numFmtId="167" fontId="21" fillId="25" borderId="0" xfId="59" applyNumberFormat="1" applyFont="1" applyFill="1" applyBorder="1" applyAlignment="1">
      <alignment horizontal="right"/>
    </xf>
    <xf numFmtId="0" fontId="39" fillId="25" borderId="20" xfId="0" applyFont="1" applyFill="1" applyBorder="1"/>
    <xf numFmtId="3" fontId="21" fillId="25" borderId="0" xfId="59" applyNumberFormat="1" applyFont="1" applyFill="1" applyBorder="1"/>
    <xf numFmtId="0" fontId="0" fillId="26" borderId="0" xfId="51" applyFont="1" applyFill="1" applyBorder="1"/>
    <xf numFmtId="0" fontId="11"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5" fontId="79" fillId="27" borderId="0" xfId="40" applyNumberFormat="1" applyFont="1" applyFill="1" applyBorder="1" applyAlignment="1">
      <alignment horizontal="right"/>
    </xf>
    <xf numFmtId="0" fontId="36" fillId="25" borderId="19" xfId="0" applyFont="1" applyFill="1" applyBorder="1"/>
    <xf numFmtId="0" fontId="36" fillId="25" borderId="20" xfId="0" applyFont="1" applyFill="1" applyBorder="1"/>
    <xf numFmtId="0" fontId="38" fillId="27" borderId="0" xfId="40" applyFont="1" applyFill="1" applyBorder="1" applyAlignment="1">
      <alignment horizontal="left" vertical="top" wrapText="1"/>
    </xf>
    <xf numFmtId="0" fontId="18" fillId="26" borderId="41" xfId="0" applyFont="1" applyFill="1" applyBorder="1" applyAlignment="1">
      <alignment horizontal="center" vertical="center"/>
    </xf>
    <xf numFmtId="0" fontId="18" fillId="26" borderId="41" xfId="0" applyFont="1" applyFill="1" applyBorder="1" applyAlignment="1">
      <alignment horizontal="center" vertical="center" readingOrder="1"/>
    </xf>
    <xf numFmtId="0" fontId="25" fillId="26" borderId="41" xfId="0" applyFont="1" applyFill="1" applyBorder="1" applyAlignment="1">
      <alignment horizontal="center" vertical="center"/>
    </xf>
    <xf numFmtId="164" fontId="21" fillId="37" borderId="39" xfId="40" applyNumberFormat="1" applyFont="1" applyFill="1" applyBorder="1" applyAlignment="1">
      <alignment horizontal="center" wrapText="1"/>
    </xf>
    <xf numFmtId="0" fontId="21" fillId="35" borderId="0" xfId="62" applyFont="1" applyFill="1" applyBorder="1" applyAlignment="1">
      <alignment horizontal="left" vertical="center"/>
    </xf>
    <xf numFmtId="0" fontId="19" fillId="35" borderId="0" xfId="62" applyFont="1" applyFill="1" applyBorder="1" applyAlignment="1">
      <alignment horizontal="left" vertical="center"/>
    </xf>
    <xf numFmtId="0" fontId="20" fillId="25" borderId="0" xfId="0" applyFont="1" applyFill="1" applyBorder="1" applyAlignment="1">
      <alignment horizontal="center"/>
    </xf>
    <xf numFmtId="0" fontId="20" fillId="38" borderId="0" xfId="40" applyFont="1" applyFill="1" applyBorder="1"/>
    <xf numFmtId="0" fontId="20" fillId="40" borderId="0" xfId="40" applyFont="1" applyFill="1" applyBorder="1"/>
    <xf numFmtId="0" fontId="20" fillId="30" borderId="0" xfId="0" applyFont="1" applyFill="1" applyBorder="1"/>
    <xf numFmtId="0" fontId="0" fillId="34" borderId="0" xfId="0" applyFill="1" applyBorder="1"/>
    <xf numFmtId="0" fontId="20" fillId="39" borderId="0" xfId="40" applyFont="1" applyFill="1" applyBorder="1"/>
    <xf numFmtId="0" fontId="21" fillId="34" borderId="0" xfId="0" applyFont="1" applyFill="1" applyBorder="1"/>
    <xf numFmtId="0" fontId="37" fillId="34" borderId="0" xfId="0" applyFont="1" applyFill="1" applyBorder="1"/>
    <xf numFmtId="0" fontId="20" fillId="34" borderId="0" xfId="0" applyFont="1" applyFill="1" applyBorder="1"/>
    <xf numFmtId="0" fontId="0" fillId="34" borderId="18" xfId="0" applyFill="1" applyBorder="1"/>
    <xf numFmtId="0" fontId="20" fillId="34" borderId="18" xfId="0" applyFont="1" applyFill="1" applyBorder="1"/>
    <xf numFmtId="0" fontId="21" fillId="34" borderId="18" xfId="0" applyFont="1" applyFill="1" applyBorder="1"/>
    <xf numFmtId="0" fontId="101" fillId="39" borderId="0" xfId="40" applyFont="1" applyFill="1" applyBorder="1"/>
    <xf numFmtId="0" fontId="11"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2" fillId="26" borderId="0" xfId="51" applyFont="1" applyFill="1" applyBorder="1"/>
    <xf numFmtId="0" fontId="33"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18"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2" fillId="26" borderId="16" xfId="62" applyFont="1" applyFill="1" applyBorder="1" applyAlignment="1">
      <alignment vertical="center"/>
    </xf>
    <xf numFmtId="0" fontId="13" fillId="26" borderId="16" xfId="62" applyFont="1" applyFill="1" applyBorder="1" applyAlignment="1">
      <alignment vertical="center"/>
    </xf>
    <xf numFmtId="0" fontId="13" fillId="26" borderId="17" xfId="62" applyFont="1" applyFill="1" applyBorder="1" applyAlignment="1">
      <alignment vertical="center"/>
    </xf>
    <xf numFmtId="0" fontId="23" fillId="29" borderId="50" xfId="62" applyFont="1" applyFill="1" applyBorder="1" applyAlignment="1">
      <alignment horizontal="center" vertical="center"/>
    </xf>
    <xf numFmtId="0" fontId="18" fillId="25" borderId="0" xfId="62" applyFont="1" applyFill="1" applyBorder="1" applyAlignment="1">
      <alignment horizontal="left"/>
    </xf>
    <xf numFmtId="164" fontId="91" fillId="25" borderId="0" xfId="40" applyNumberFormat="1" applyFont="1" applyFill="1" applyBorder="1" applyAlignment="1">
      <alignment horizontal="right" wrapText="1"/>
    </xf>
    <xf numFmtId="164" fontId="91" fillId="26" borderId="0" xfId="40" applyNumberFormat="1" applyFont="1" applyFill="1" applyBorder="1" applyAlignment="1">
      <alignment horizontal="right" wrapText="1"/>
    </xf>
    <xf numFmtId="0" fontId="20" fillId="25" borderId="0" xfId="62" applyFont="1" applyFill="1" applyBorder="1" applyAlignment="1">
      <alignment horizontal="center"/>
    </xf>
    <xf numFmtId="0" fontId="11" fillId="25" borderId="0" xfId="70" applyFill="1"/>
    <xf numFmtId="0" fontId="11" fillId="25" borderId="18" xfId="70" applyFill="1" applyBorder="1" applyAlignment="1">
      <alignment horizontal="left"/>
    </xf>
    <xf numFmtId="0" fontId="12" fillId="25" borderId="18" xfId="70" applyFont="1" applyFill="1" applyBorder="1"/>
    <xf numFmtId="0" fontId="12" fillId="0" borderId="18" xfId="70" applyFont="1" applyBorder="1"/>
    <xf numFmtId="0" fontId="11" fillId="25" borderId="18" xfId="70" applyFill="1" applyBorder="1"/>
    <xf numFmtId="0" fontId="11" fillId="0" borderId="0" xfId="70"/>
    <xf numFmtId="0" fontId="17" fillId="25" borderId="0" xfId="70" applyFont="1" applyFill="1" applyBorder="1" applyAlignment="1">
      <alignment horizontal="left"/>
    </xf>
    <xf numFmtId="0" fontId="12" fillId="25" borderId="0" xfId="70" applyFont="1" applyFill="1" applyBorder="1"/>
    <xf numFmtId="0" fontId="21" fillId="25" borderId="0" xfId="70" applyFont="1" applyFill="1" applyBorder="1"/>
    <xf numFmtId="0" fontId="11" fillId="25" borderId="21" xfId="70" applyFill="1" applyBorder="1"/>
    <xf numFmtId="0" fontId="11" fillId="25" borderId="0" xfId="70" applyFill="1" applyBorder="1"/>
    <xf numFmtId="0" fontId="14" fillId="25" borderId="19" xfId="70" applyFont="1" applyFill="1" applyBorder="1"/>
    <xf numFmtId="0" fontId="11" fillId="25" borderId="0" xfId="70" applyFill="1" applyAlignment="1">
      <alignment vertical="center"/>
    </xf>
    <xf numFmtId="0" fontId="11" fillId="25" borderId="0" xfId="70" applyFill="1" applyBorder="1" applyAlignment="1">
      <alignment vertical="center"/>
    </xf>
    <xf numFmtId="0" fontId="11" fillId="0" borderId="0" xfId="70" applyAlignment="1">
      <alignment vertical="center"/>
    </xf>
    <xf numFmtId="0" fontId="19" fillId="25" borderId="0" xfId="70" applyFont="1" applyFill="1" applyBorder="1"/>
    <xf numFmtId="0" fontId="12" fillId="0" borderId="0" xfId="70" applyFont="1"/>
    <xf numFmtId="0" fontId="20" fillId="25" borderId="0" xfId="70" applyFont="1" applyFill="1" applyBorder="1" applyAlignment="1"/>
    <xf numFmtId="0" fontId="20" fillId="25" borderId="0" xfId="70" applyFont="1" applyFill="1" applyBorder="1" applyAlignment="1">
      <alignment horizontal="center"/>
    </xf>
    <xf numFmtId="0" fontId="19"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1" fillId="25" borderId="0" xfId="70" applyFont="1" applyFill="1" applyBorder="1" applyAlignment="1">
      <alignment horizontal="right"/>
    </xf>
    <xf numFmtId="0" fontId="41" fillId="25" borderId="19" xfId="70" applyFont="1" applyFill="1" applyBorder="1"/>
    <xf numFmtId="0" fontId="21" fillId="26" borderId="0" xfId="70" applyFont="1" applyFill="1" applyBorder="1"/>
    <xf numFmtId="0" fontId="11" fillId="0" borderId="0" xfId="70" applyFill="1"/>
    <xf numFmtId="0" fontId="11" fillId="25" borderId="0" xfId="70" applyFill="1" applyAlignment="1">
      <alignment vertical="top"/>
    </xf>
    <xf numFmtId="0" fontId="14" fillId="25" borderId="19" xfId="70" applyFont="1" applyFill="1" applyBorder="1" applyAlignment="1">
      <alignment vertical="top"/>
    </xf>
    <xf numFmtId="0" fontId="53" fillId="25" borderId="0" xfId="70" applyFont="1" applyFill="1" applyBorder="1" applyAlignment="1">
      <alignment vertical="top" wrapText="1"/>
    </xf>
    <xf numFmtId="0" fontId="11" fillId="0" borderId="0" xfId="70" applyAlignment="1">
      <alignment vertical="top"/>
    </xf>
    <xf numFmtId="0" fontId="53" fillId="25" borderId="0" xfId="70" applyFont="1" applyFill="1" applyBorder="1" applyAlignment="1">
      <alignment wrapText="1"/>
    </xf>
    <xf numFmtId="0" fontId="20" fillId="25" borderId="0" xfId="70" applyFont="1" applyFill="1" applyBorder="1" applyAlignment="1">
      <alignment horizontal="right"/>
    </xf>
    <xf numFmtId="0" fontId="11" fillId="25" borderId="0" xfId="70" applyFill="1" applyAlignment="1"/>
    <xf numFmtId="0" fontId="11" fillId="25" borderId="0" xfId="70" applyFill="1" applyBorder="1" applyAlignment="1"/>
    <xf numFmtId="3" fontId="79" fillId="26" borderId="0" xfId="70" applyNumberFormat="1" applyFont="1" applyFill="1" applyBorder="1" applyAlignment="1">
      <alignment horizontal="right"/>
    </xf>
    <xf numFmtId="0" fontId="14" fillId="25" borderId="19" xfId="70" applyFont="1" applyFill="1" applyBorder="1" applyAlignment="1"/>
    <xf numFmtId="0" fontId="11" fillId="0" borderId="0" xfId="70" applyAlignment="1"/>
    <xf numFmtId="0" fontId="14" fillId="25" borderId="19" xfId="70" applyFont="1" applyFill="1" applyBorder="1" applyAlignment="1">
      <alignment vertical="center"/>
    </xf>
    <xf numFmtId="0" fontId="19" fillId="26" borderId="0" xfId="70" applyFont="1" applyFill="1" applyBorder="1"/>
    <xf numFmtId="0" fontId="20" fillId="26" borderId="0" xfId="70" applyFont="1" applyFill="1" applyBorder="1" applyAlignment="1">
      <alignment horizontal="right"/>
    </xf>
    <xf numFmtId="0" fontId="38" fillId="25" borderId="0" xfId="70" applyFont="1" applyFill="1" applyBorder="1" applyAlignment="1">
      <alignment vertical="center"/>
    </xf>
    <xf numFmtId="0" fontId="82" fillId="25" borderId="0" xfId="70" applyFont="1" applyFill="1" applyBorder="1" applyAlignment="1">
      <alignment horizontal="left" vertical="center"/>
    </xf>
    <xf numFmtId="0" fontId="23" fillId="37" borderId="19" xfId="70" applyFont="1" applyFill="1" applyBorder="1" applyAlignment="1">
      <alignment horizontal="center" vertical="center"/>
    </xf>
    <xf numFmtId="0" fontId="21" fillId="0" borderId="0" xfId="70" applyFont="1"/>
    <xf numFmtId="0" fontId="11" fillId="0" borderId="0" xfId="62" applyBorder="1"/>
    <xf numFmtId="0" fontId="11" fillId="26" borderId="0" xfId="71" applyFill="1" applyBorder="1"/>
    <xf numFmtId="0" fontId="11" fillId="25" borderId="21" xfId="72" applyFill="1" applyBorder="1"/>
    <xf numFmtId="0" fontId="11" fillId="25" borderId="19" xfId="72" applyFill="1" applyBorder="1"/>
    <xf numFmtId="0" fontId="56" fillId="0" borderId="0" xfId="70" applyFont="1"/>
    <xf numFmtId="0" fontId="11" fillId="25" borderId="22" xfId="70" applyFill="1" applyBorder="1"/>
    <xf numFmtId="0" fontId="11" fillId="26" borderId="0" xfId="70" applyFill="1" applyBorder="1"/>
    <xf numFmtId="0" fontId="20" fillId="24" borderId="0" xfId="40" applyFont="1" applyFill="1" applyBorder="1" applyAlignment="1">
      <alignment vertical="center"/>
    </xf>
    <xf numFmtId="164" fontId="25" fillId="25" borderId="0" xfId="40" applyNumberFormat="1" applyFont="1" applyFill="1" applyBorder="1" applyAlignment="1">
      <alignment horizontal="right" vertical="center" wrapText="1"/>
    </xf>
    <xf numFmtId="164" fontId="25" fillId="26" borderId="0" xfId="40" applyNumberFormat="1" applyFont="1" applyFill="1" applyBorder="1" applyAlignment="1">
      <alignment horizontal="right" vertical="center" wrapText="1"/>
    </xf>
    <xf numFmtId="0" fontId="20" fillId="24" borderId="0" xfId="40" applyFont="1" applyFill="1" applyBorder="1" applyAlignment="1">
      <alignment horizontal="justify" vertical="center"/>
    </xf>
    <xf numFmtId="3" fontId="11" fillId="0" borderId="0" xfId="70" applyNumberFormat="1"/>
    <xf numFmtId="165" fontId="11" fillId="0" borderId="0" xfId="70" applyNumberFormat="1"/>
    <xf numFmtId="0" fontId="20" fillId="27" borderId="0" xfId="40" applyFont="1" applyFill="1" applyBorder="1" applyAlignment="1">
      <alignment horizontal="left"/>
    </xf>
    <xf numFmtId="0" fontId="22" fillId="25" borderId="0" xfId="70" applyFont="1" applyFill="1" applyBorder="1"/>
    <xf numFmtId="0" fontId="25" fillId="27" borderId="0" xfId="40" applyFont="1" applyFill="1" applyBorder="1" applyAlignment="1">
      <alignment horizontal="left" indent="1"/>
    </xf>
    <xf numFmtId="0" fontId="20" fillId="26" borderId="0" xfId="70" applyFont="1" applyFill="1" applyBorder="1" applyAlignment="1">
      <alignment horizontal="left"/>
    </xf>
    <xf numFmtId="0" fontId="11" fillId="0" borderId="0" xfId="70" applyBorder="1"/>
    <xf numFmtId="0" fontId="11" fillId="25" borderId="20" xfId="70" applyFill="1" applyBorder="1"/>
    <xf numFmtId="0" fontId="21" fillId="27" borderId="0" xfId="40" applyFont="1" applyFill="1" applyBorder="1" applyAlignment="1">
      <alignment horizontal="left"/>
    </xf>
    <xf numFmtId="0" fontId="25" fillId="25" borderId="0" xfId="70" applyFont="1" applyFill="1" applyBorder="1" applyAlignment="1">
      <alignment horizontal="left"/>
    </xf>
    <xf numFmtId="0" fontId="25" fillId="26" borderId="0" xfId="70" applyFont="1" applyFill="1" applyBorder="1" applyAlignment="1">
      <alignment horizontal="right"/>
    </xf>
    <xf numFmtId="167" fontId="91"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1" fillId="25" borderId="0" xfId="62" applyFont="1" applyFill="1" applyBorder="1" applyAlignment="1">
      <alignment horizontal="left" indent="1"/>
    </xf>
    <xf numFmtId="0" fontId="79" fillId="25" borderId="0" xfId="62" applyFont="1" applyFill="1" applyBorder="1" applyAlignment="1">
      <alignment horizontal="left"/>
    </xf>
    <xf numFmtId="0" fontId="18"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1"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2" fillId="25" borderId="0" xfId="70" applyFont="1" applyFill="1"/>
    <xf numFmtId="0" fontId="22" fillId="25" borderId="20" xfId="70" applyFont="1" applyFill="1" applyBorder="1"/>
    <xf numFmtId="1" fontId="25" fillId="26" borderId="0" xfId="70" applyNumberFormat="1" applyFont="1" applyFill="1" applyBorder="1" applyAlignment="1">
      <alignment horizontal="right"/>
    </xf>
    <xf numFmtId="0" fontId="22" fillId="0" borderId="0" xfId="70" applyFont="1"/>
    <xf numFmtId="0" fontId="21"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7" fillId="25" borderId="0" xfId="70" applyFont="1" applyFill="1" applyBorder="1" applyAlignment="1">
      <alignment horizontal="left"/>
    </xf>
    <xf numFmtId="0" fontId="38" fillId="25" borderId="0" xfId="70" applyFont="1" applyFill="1"/>
    <xf numFmtId="0" fontId="89" fillId="25" borderId="20" xfId="70" applyFont="1" applyFill="1" applyBorder="1"/>
    <xf numFmtId="3" fontId="91" fillId="26" borderId="0" xfId="70" applyNumberFormat="1" applyFont="1" applyFill="1" applyBorder="1" applyAlignment="1">
      <alignment horizontal="right"/>
    </xf>
    <xf numFmtId="0" fontId="38" fillId="0" borderId="0" xfId="70" applyFont="1"/>
    <xf numFmtId="3" fontId="14"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1" fillId="26" borderId="20" xfId="70" applyFill="1" applyBorder="1"/>
    <xf numFmtId="0" fontId="57" fillId="26" borderId="0" xfId="70" applyFont="1" applyFill="1" applyBorder="1" applyAlignment="1"/>
    <xf numFmtId="0" fontId="38" fillId="26" borderId="0" xfId="70" applyFont="1" applyFill="1" applyBorder="1"/>
    <xf numFmtId="0" fontId="25" fillId="26" borderId="0" xfId="70" applyFont="1" applyFill="1" applyBorder="1" applyAlignment="1">
      <alignment horizontal="left" wrapText="1"/>
    </xf>
    <xf numFmtId="0" fontId="14" fillId="26" borderId="0" xfId="70" applyFont="1" applyFill="1" applyBorder="1"/>
    <xf numFmtId="0" fontId="56" fillId="26" borderId="0" xfId="70" applyFont="1" applyFill="1" applyBorder="1"/>
    <xf numFmtId="0" fontId="20" fillId="26" borderId="0" xfId="70" applyFont="1" applyFill="1" applyBorder="1" applyAlignment="1">
      <alignment horizontal="center"/>
    </xf>
    <xf numFmtId="0" fontId="27" fillId="26" borderId="0" xfId="70" applyFont="1" applyFill="1" applyBorder="1" applyAlignment="1">
      <alignment horizontal="left"/>
    </xf>
    <xf numFmtId="0" fontId="19" fillId="25" borderId="0" xfId="70" applyFont="1" applyFill="1"/>
    <xf numFmtId="0" fontId="19" fillId="26" borderId="20" xfId="70" applyFont="1" applyFill="1" applyBorder="1"/>
    <xf numFmtId="0" fontId="20" fillId="26" borderId="0" xfId="70" applyFont="1" applyFill="1" applyBorder="1" applyAlignment="1">
      <alignment horizontal="left" indent="1"/>
    </xf>
    <xf numFmtId="0" fontId="19" fillId="0" borderId="0" xfId="70" applyFont="1"/>
    <xf numFmtId="167" fontId="21" fillId="26" borderId="0" xfId="70" applyNumberFormat="1" applyFont="1" applyFill="1" applyBorder="1" applyAlignment="1">
      <alignment horizontal="center"/>
    </xf>
    <xf numFmtId="165" fontId="18" fillId="26" borderId="0" xfId="70" applyNumberFormat="1" applyFont="1" applyFill="1" applyBorder="1" applyAlignment="1">
      <alignment horizontal="center"/>
    </xf>
    <xf numFmtId="0" fontId="22" fillId="26" borderId="20" xfId="70" applyFont="1" applyFill="1" applyBorder="1"/>
    <xf numFmtId="0" fontId="21" fillId="26" borderId="20" xfId="70" applyFont="1" applyFill="1" applyBorder="1"/>
    <xf numFmtId="0" fontId="12" fillId="26" borderId="0" xfId="70" applyFont="1" applyFill="1" applyBorder="1" applyAlignment="1">
      <alignment horizontal="center" wrapText="1"/>
    </xf>
    <xf numFmtId="0" fontId="12" fillId="26" borderId="0" xfId="70" applyFont="1" applyFill="1" applyBorder="1"/>
    <xf numFmtId="0" fontId="18" fillId="26" borderId="0" xfId="70" applyFont="1" applyFill="1" applyBorder="1" applyAlignment="1">
      <alignment horizontal="left" indent="1"/>
    </xf>
    <xf numFmtId="0" fontId="12" fillId="26" borderId="20" xfId="70" applyFont="1" applyFill="1" applyBorder="1"/>
    <xf numFmtId="0" fontId="92" fillId="26" borderId="0" xfId="70" applyFont="1" applyFill="1" applyBorder="1" applyAlignment="1">
      <alignment horizontal="left"/>
    </xf>
    <xf numFmtId="0" fontId="18" fillId="25" borderId="23" xfId="70" applyFont="1" applyFill="1" applyBorder="1" applyAlignment="1">
      <alignment horizontal="left"/>
    </xf>
    <xf numFmtId="0" fontId="18" fillId="25" borderId="22" xfId="70" applyFont="1" applyFill="1" applyBorder="1" applyAlignment="1">
      <alignment horizontal="left"/>
    </xf>
    <xf numFmtId="0" fontId="14"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4"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5" fillId="26" borderId="0" xfId="0" applyNumberFormat="1" applyFont="1" applyFill="1" applyBorder="1" applyAlignment="1">
      <alignment horizontal="right"/>
    </xf>
    <xf numFmtId="0" fontId="0" fillId="0" borderId="0" xfId="0" applyAlignment="1"/>
    <xf numFmtId="0" fontId="25" fillId="26" borderId="0" xfId="0" applyFont="1" applyFill="1" applyBorder="1" applyAlignment="1">
      <alignment horizontal="right"/>
    </xf>
    <xf numFmtId="164" fontId="25"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4" fontId="91" fillId="25" borderId="0" xfId="0" applyNumberFormat="1" applyFont="1" applyFill="1" applyBorder="1" applyAlignment="1">
      <alignment horizontal="right"/>
    </xf>
    <xf numFmtId="164" fontId="91"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4"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1" fillId="25" borderId="0" xfId="0" applyFont="1" applyFill="1" applyBorder="1" applyAlignment="1"/>
    <xf numFmtId="0" fontId="91"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18" fillId="25" borderId="0" xfId="0" applyFont="1" applyFill="1" applyBorder="1"/>
    <xf numFmtId="0" fontId="106" fillId="26" borderId="16" xfId="0" applyFont="1" applyFill="1" applyBorder="1" applyAlignment="1">
      <alignment vertical="center"/>
    </xf>
    <xf numFmtId="0" fontId="106" fillId="26" borderId="17" xfId="0" applyFont="1" applyFill="1" applyBorder="1" applyAlignment="1">
      <alignment vertical="center"/>
    </xf>
    <xf numFmtId="0" fontId="18"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0" fillId="25" borderId="0" xfId="0" applyFont="1" applyFill="1" applyBorder="1"/>
    <xf numFmtId="164" fontId="21" fillId="27" borderId="0" xfId="40" applyNumberFormat="1" applyFont="1" applyFill="1" applyBorder="1" applyAlignment="1">
      <alignment horizontal="center" wrapText="1"/>
    </xf>
    <xf numFmtId="167" fontId="79" fillId="27" borderId="0" xfId="40" applyNumberFormat="1" applyFont="1" applyFill="1" applyBorder="1" applyAlignment="1">
      <alignment horizontal="right" wrapText="1" indent="1"/>
    </xf>
    <xf numFmtId="167" fontId="21" fillId="27" borderId="0" xfId="40" applyNumberFormat="1" applyFont="1" applyFill="1" applyBorder="1" applyAlignment="1">
      <alignment horizontal="right" wrapText="1" indent="1"/>
    </xf>
    <xf numFmtId="165" fontId="79" fillId="27" borderId="0" xfId="58" applyNumberFormat="1" applyFont="1" applyFill="1" applyBorder="1" applyAlignment="1">
      <alignment horizontal="right" wrapText="1" indent="1"/>
    </xf>
    <xf numFmtId="2" fontId="21" fillId="27" borderId="0" xfId="40" applyNumberFormat="1" applyFont="1" applyFill="1" applyBorder="1" applyAlignment="1">
      <alignment horizontal="right" wrapText="1" indent="1"/>
    </xf>
    <xf numFmtId="0" fontId="25" fillId="25" borderId="0" xfId="62" applyFont="1" applyFill="1" applyBorder="1" applyAlignment="1">
      <alignment horizontal="right"/>
    </xf>
    <xf numFmtId="0" fontId="11" fillId="25" borderId="0" xfId="62" applyFill="1" applyBorder="1" applyAlignment="1">
      <alignment vertical="top"/>
    </xf>
    <xf numFmtId="0" fontId="25" fillId="24" borderId="0" xfId="40" applyFont="1" applyFill="1" applyBorder="1" applyAlignment="1">
      <alignment vertical="top"/>
    </xf>
    <xf numFmtId="0" fontId="66" fillId="0" borderId="0" xfId="51" applyFont="1" applyAlignment="1">
      <alignment horizontal="left"/>
    </xf>
    <xf numFmtId="0" fontId="11" fillId="25" borderId="20" xfId="70" applyFill="1" applyBorder="1" applyAlignment="1">
      <alignment vertical="center"/>
    </xf>
    <xf numFmtId="0" fontId="20" fillId="25" borderId="0" xfId="62" applyFont="1" applyFill="1" applyBorder="1" applyAlignment="1">
      <alignment horizontal="left" indent="1"/>
    </xf>
    <xf numFmtId="167" fontId="21" fillId="27" borderId="0" xfId="40" applyNumberFormat="1" applyFont="1" applyFill="1" applyBorder="1" applyAlignment="1">
      <alignment horizontal="center" wrapText="1"/>
    </xf>
    <xf numFmtId="0" fontId="21" fillId="25" borderId="0" xfId="70" applyFont="1" applyFill="1" applyBorder="1" applyAlignment="1">
      <alignment horizontal="left"/>
    </xf>
    <xf numFmtId="0" fontId="11" fillId="26" borderId="0" xfId="70" applyFill="1"/>
    <xf numFmtId="0" fontId="25" fillId="25" borderId="0" xfId="70" applyFont="1" applyFill="1" applyBorder="1" applyAlignment="1">
      <alignment horizontal="right"/>
    </xf>
    <xf numFmtId="0" fontId="11" fillId="0" borderId="18" xfId="70" applyFill="1" applyBorder="1"/>
    <xf numFmtId="0" fontId="50" fillId="25" borderId="0" xfId="70" applyFont="1" applyFill="1" applyBorder="1" applyAlignment="1">
      <alignment horizontal="left"/>
    </xf>
    <xf numFmtId="0" fontId="11" fillId="0" borderId="0" xfId="70" applyAlignment="1">
      <alignment horizontal="center"/>
    </xf>
    <xf numFmtId="0" fontId="11" fillId="26" borderId="0" xfId="70" applyFill="1" applyBorder="1" applyAlignment="1">
      <alignment vertical="center"/>
    </xf>
    <xf numFmtId="3" fontId="21" fillId="25" borderId="0" xfId="70" applyNumberFormat="1" applyFont="1" applyFill="1" applyBorder="1" applyAlignment="1">
      <alignment horizontal="right"/>
    </xf>
    <xf numFmtId="0" fontId="12" fillId="25" borderId="0" xfId="70" applyFont="1" applyFill="1" applyAlignment="1">
      <alignment vertical="top"/>
    </xf>
    <xf numFmtId="0" fontId="12" fillId="25" borderId="20" xfId="70" applyFont="1" applyFill="1" applyBorder="1" applyAlignment="1">
      <alignment vertical="top"/>
    </xf>
    <xf numFmtId="0" fontId="12" fillId="0" borderId="0" xfId="70" applyFont="1" applyAlignment="1">
      <alignment vertical="top"/>
    </xf>
    <xf numFmtId="0" fontId="12" fillId="25" borderId="0" xfId="70" applyFont="1" applyFill="1" applyBorder="1" applyAlignment="1">
      <alignment horizontal="center"/>
    </xf>
    <xf numFmtId="0" fontId="14" fillId="25" borderId="0" xfId="70" applyFont="1" applyFill="1" applyBorder="1" applyAlignment="1">
      <alignment vertical="top"/>
    </xf>
    <xf numFmtId="0" fontId="23" fillId="28" borderId="20" xfId="70" applyFont="1" applyFill="1" applyBorder="1" applyAlignment="1">
      <alignment horizontal="center" vertical="center"/>
    </xf>
    <xf numFmtId="0" fontId="11" fillId="0" borderId="0" xfId="70" applyFill="1" applyAlignment="1">
      <alignment vertical="top"/>
    </xf>
    <xf numFmtId="0" fontId="11" fillId="0" borderId="0" xfId="70" applyFill="1" applyBorder="1" applyAlignment="1">
      <alignment vertical="top"/>
    </xf>
    <xf numFmtId="0" fontId="38" fillId="0" borderId="0" xfId="70" applyFont="1" applyFill="1" applyBorder="1"/>
    <xf numFmtId="0" fontId="14" fillId="0" borderId="0" xfId="70" applyFont="1" applyFill="1" applyBorder="1" applyAlignment="1">
      <alignment vertical="top"/>
    </xf>
    <xf numFmtId="0" fontId="100" fillId="34" borderId="0" xfId="68" applyFill="1" applyBorder="1" applyAlignment="1" applyProtection="1"/>
    <xf numFmtId="0" fontId="20" fillId="25" borderId="0" xfId="62" applyFont="1" applyFill="1" applyBorder="1" applyAlignment="1">
      <alignment horizontal="left" indent="1"/>
    </xf>
    <xf numFmtId="0" fontId="18" fillId="25" borderId="22" xfId="62" applyFont="1" applyFill="1" applyBorder="1" applyAlignment="1">
      <alignment horizontal="left"/>
    </xf>
    <xf numFmtId="0" fontId="58" fillId="25" borderId="19" xfId="0" applyFont="1" applyFill="1" applyBorder="1"/>
    <xf numFmtId="0" fontId="14" fillId="25" borderId="19" xfId="0" applyFont="1" applyFill="1" applyBorder="1" applyAlignment="1"/>
    <xf numFmtId="0" fontId="11" fillId="0" borderId="0" xfId="62" applyFill="1" applyBorder="1"/>
    <xf numFmtId="3" fontId="11" fillId="25" borderId="0" xfId="70" applyNumberFormat="1" applyFill="1"/>
    <xf numFmtId="0" fontId="20" fillId="25" borderId="18" xfId="70" applyFont="1" applyFill="1" applyBorder="1" applyAlignment="1"/>
    <xf numFmtId="167" fontId="76" fillId="26" borderId="0" xfId="62" applyNumberFormat="1" applyFont="1" applyFill="1" applyBorder="1" applyAlignment="1">
      <alignment horizontal="center"/>
    </xf>
    <xf numFmtId="167" fontId="21" fillId="26" borderId="0" xfId="62" applyNumberFormat="1" applyFont="1" applyFill="1" applyBorder="1" applyAlignment="1">
      <alignment horizontal="center"/>
    </xf>
    <xf numFmtId="164" fontId="60" fillId="26" borderId="0" xfId="40" applyNumberFormat="1" applyFont="1" applyFill="1" applyBorder="1" applyAlignment="1">
      <alignment horizontal="center" wrapText="1"/>
    </xf>
    <xf numFmtId="165" fontId="95" fillId="26" borderId="0" xfId="70" applyNumberFormat="1" applyFont="1" applyFill="1" applyBorder="1"/>
    <xf numFmtId="0" fontId="18" fillId="26" borderId="0" xfId="62" applyFont="1" applyFill="1" applyBorder="1" applyAlignment="1">
      <alignment horizontal="left" indent="1"/>
    </xf>
    <xf numFmtId="0" fontId="18" fillId="26" borderId="0" xfId="62" applyFont="1" applyFill="1" applyBorder="1" applyAlignment="1"/>
    <xf numFmtId="0" fontId="77" fillId="26" borderId="0" xfId="62" applyFont="1" applyFill="1" applyBorder="1" applyAlignment="1">
      <alignment horizontal="left" indent="1"/>
    </xf>
    <xf numFmtId="0" fontId="18" fillId="26" borderId="36" xfId="62" applyFont="1" applyFill="1" applyBorder="1" applyAlignment="1">
      <alignment horizontal="left" indent="1"/>
    </xf>
    <xf numFmtId="0" fontId="18" fillId="26" borderId="36" xfId="62" applyFont="1" applyFill="1" applyBorder="1" applyAlignment="1"/>
    <xf numFmtId="165" fontId="21" fillId="26" borderId="0" xfId="70" applyNumberFormat="1" applyFont="1" applyFill="1" applyBorder="1" applyAlignment="1">
      <alignment horizontal="center"/>
    </xf>
    <xf numFmtId="0" fontId="25" fillId="25" borderId="0" xfId="0" applyFont="1" applyFill="1" applyBorder="1" applyAlignment="1">
      <alignment horizontal="right"/>
    </xf>
    <xf numFmtId="0" fontId="20" fillId="25" borderId="11" xfId="0" applyFont="1" applyFill="1" applyBorder="1" applyAlignment="1">
      <alignment horizontal="center"/>
    </xf>
    <xf numFmtId="0" fontId="79" fillId="25" borderId="0" xfId="0" applyFont="1" applyFill="1" applyBorder="1" applyAlignment="1">
      <alignment horizontal="left"/>
    </xf>
    <xf numFmtId="0" fontId="25" fillId="25" borderId="0" xfId="0" applyFont="1" applyFill="1" applyBorder="1" applyAlignment="1">
      <alignment vertical="top"/>
    </xf>
    <xf numFmtId="0" fontId="14" fillId="25" borderId="0" xfId="0" applyFont="1" applyFill="1" applyBorder="1"/>
    <xf numFmtId="0" fontId="21" fillId="25" borderId="0" xfId="0" applyFont="1" applyFill="1" applyBorder="1" applyAlignment="1">
      <alignment horizontal="right"/>
    </xf>
    <xf numFmtId="0" fontId="18" fillId="25" borderId="0" xfId="70" applyFont="1" applyFill="1" applyBorder="1" applyAlignment="1">
      <alignment horizontal="left"/>
    </xf>
    <xf numFmtId="0" fontId="19" fillId="25" borderId="0" xfId="0" applyFont="1" applyFill="1" applyBorder="1"/>
    <xf numFmtId="0" fontId="11"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4" fillId="25" borderId="0" xfId="70" applyFont="1" applyFill="1" applyBorder="1" applyAlignment="1">
      <alignment vertical="center"/>
    </xf>
    <xf numFmtId="0" fontId="11" fillId="0" borderId="0" xfId="70" applyBorder="1" applyAlignment="1">
      <alignment vertical="center"/>
    </xf>
    <xf numFmtId="0" fontId="23" fillId="29" borderId="19" xfId="70" applyFont="1" applyFill="1" applyBorder="1" applyAlignment="1">
      <alignment horizontal="center" vertical="center"/>
    </xf>
    <xf numFmtId="3" fontId="12" fillId="25" borderId="22" xfId="70" applyNumberFormat="1" applyFont="1" applyFill="1" applyBorder="1" applyAlignment="1">
      <alignment horizontal="center"/>
    </xf>
    <xf numFmtId="0" fontId="12" fillId="25" borderId="22" xfId="70" applyFont="1" applyFill="1" applyBorder="1" applyAlignment="1">
      <alignment horizontal="center"/>
    </xf>
    <xf numFmtId="3" fontId="12" fillId="25" borderId="0" xfId="70" applyNumberFormat="1" applyFont="1" applyFill="1" applyBorder="1" applyAlignment="1">
      <alignment horizontal="center"/>
    </xf>
    <xf numFmtId="0" fontId="24"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4"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xf numFmtId="0" fontId="80" fillId="0" borderId="0" xfId="70" applyFont="1" applyFill="1"/>
    <xf numFmtId="165" fontId="82" fillId="26" borderId="0" xfId="70" applyNumberFormat="1" applyFont="1" applyFill="1" applyBorder="1" applyAlignment="1">
      <alignment horizontal="right" vertical="center"/>
    </xf>
    <xf numFmtId="165" fontId="21" fillId="26" borderId="0" xfId="70" applyNumberFormat="1" applyFont="1" applyFill="1" applyBorder="1" applyAlignment="1">
      <alignment horizontal="right" vertical="center"/>
    </xf>
    <xf numFmtId="165" fontId="12"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5" fontId="82" fillId="25" borderId="0" xfId="70" applyNumberFormat="1" applyFont="1" applyFill="1" applyBorder="1" applyAlignment="1">
      <alignment horizontal="center" vertical="center"/>
    </xf>
    <xf numFmtId="165"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5" fontId="79" fillId="26" borderId="0" xfId="70" applyNumberFormat="1" applyFont="1" applyFill="1" applyBorder="1" applyAlignment="1">
      <alignment horizontal="right" vertical="center"/>
    </xf>
    <xf numFmtId="0" fontId="83" fillId="0" borderId="0" xfId="70" applyFont="1" applyAlignment="1">
      <alignment vertical="center"/>
    </xf>
    <xf numFmtId="0" fontId="83" fillId="0" borderId="0" xfId="70" applyFont="1" applyFill="1" applyAlignment="1">
      <alignment vertical="center"/>
    </xf>
    <xf numFmtId="49" fontId="21" fillId="25" borderId="0" xfId="70" applyNumberFormat="1" applyFont="1" applyFill="1" applyBorder="1" applyAlignment="1">
      <alignment horizontal="left" indent="1"/>
    </xf>
    <xf numFmtId="165" fontId="12"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79" fillId="0" borderId="0" xfId="70" applyFont="1"/>
    <xf numFmtId="0" fontId="33" fillId="25" borderId="0" xfId="70" applyFont="1" applyFill="1"/>
    <xf numFmtId="49" fontId="20" fillId="25" borderId="0" xfId="70" applyNumberFormat="1" applyFont="1" applyFill="1" applyBorder="1" applyAlignment="1">
      <alignment horizontal="left" indent="1"/>
    </xf>
    <xf numFmtId="0" fontId="33" fillId="0" borderId="0" xfId="70" applyFont="1"/>
    <xf numFmtId="0" fontId="33"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5" fontId="64" fillId="25" borderId="0" xfId="70" applyNumberFormat="1" applyFont="1" applyFill="1" applyBorder="1" applyAlignment="1">
      <alignment horizontal="center" vertical="center"/>
    </xf>
    <xf numFmtId="165" fontId="64" fillId="25" borderId="0" xfId="70" applyNumberFormat="1" applyFont="1" applyFill="1" applyBorder="1" applyAlignment="1">
      <alignment horizontal="right" vertical="center" wrapText="1"/>
    </xf>
    <xf numFmtId="49" fontId="12" fillId="25" borderId="0" xfId="70" applyNumberFormat="1" applyFont="1" applyFill="1" applyBorder="1" applyAlignment="1">
      <alignment horizontal="center"/>
    </xf>
    <xf numFmtId="49" fontId="21" fillId="25" borderId="0" xfId="70" applyNumberFormat="1" applyFont="1" applyFill="1" applyBorder="1" applyAlignment="1">
      <alignment horizontal="center"/>
    </xf>
    <xf numFmtId="3" fontId="11"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7"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0" fontId="39" fillId="0" borderId="0" xfId="70" applyFont="1" applyBorder="1" applyAlignment="1">
      <alignment vertical="center"/>
    </xf>
    <xf numFmtId="164" fontId="11" fillId="26" borderId="0" xfId="70" applyNumberFormat="1" applyFill="1" applyBorder="1"/>
    <xf numFmtId="0" fontId="22" fillId="25" borderId="0" xfId="70" applyFont="1" applyFill="1" applyBorder="1" applyAlignment="1">
      <alignment vertical="center"/>
    </xf>
    <xf numFmtId="0" fontId="13"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1" fillId="25" borderId="0" xfId="70" applyNumberFormat="1" applyFont="1" applyFill="1" applyBorder="1"/>
    <xf numFmtId="0" fontId="18" fillId="25" borderId="0" xfId="70" applyFont="1" applyFill="1" applyAlignment="1"/>
    <xf numFmtId="0" fontId="18" fillId="25" borderId="20" xfId="70" applyFont="1" applyFill="1" applyBorder="1" applyAlignment="1"/>
    <xf numFmtId="0" fontId="18" fillId="0" borderId="0" xfId="70" applyFont="1" applyAlignment="1"/>
    <xf numFmtId="3" fontId="12" fillId="25" borderId="0" xfId="70" applyNumberFormat="1" applyFont="1" applyFill="1" applyBorder="1"/>
    <xf numFmtId="0" fontId="11" fillId="0" borderId="20" xfId="70" applyBorder="1"/>
    <xf numFmtId="0" fontId="25" fillId="25" borderId="0" xfId="70" applyFont="1" applyFill="1" applyBorder="1" applyAlignment="1">
      <alignment vertical="center"/>
    </xf>
    <xf numFmtId="0" fontId="21" fillId="25" borderId="0" xfId="70" applyFont="1" applyFill="1" applyBorder="1" applyAlignment="1">
      <alignment horizontal="left" vertical="center"/>
    </xf>
    <xf numFmtId="0" fontId="23" fillId="37" borderId="20" xfId="70" applyFont="1" applyFill="1" applyBorder="1" applyAlignment="1">
      <alignment horizontal="center" vertical="center"/>
    </xf>
    <xf numFmtId="0" fontId="20"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1" fillId="25" borderId="0" xfId="70" applyNumberFormat="1" applyFont="1" applyFill="1" applyBorder="1" applyAlignment="1">
      <alignment horizontal="left"/>
    </xf>
    <xf numFmtId="3" fontId="11" fillId="0" borderId="0" xfId="70" applyNumberFormat="1" applyFill="1" applyAlignment="1">
      <alignment horizontal="center"/>
    </xf>
    <xf numFmtId="164" fontId="11" fillId="0" borderId="0" xfId="70" applyNumberFormat="1"/>
    <xf numFmtId="0" fontId="21" fillId="25" borderId="0" xfId="0" applyFont="1" applyFill="1" applyBorder="1" applyAlignment="1">
      <alignment horizontal="left"/>
    </xf>
    <xf numFmtId="0" fontId="25" fillId="25" borderId="0" xfId="0" applyFont="1" applyFill="1" applyBorder="1" applyAlignment="1">
      <alignment horizontal="right"/>
    </xf>
    <xf numFmtId="0" fontId="20" fillId="25" borderId="11" xfId="0" applyFont="1" applyFill="1" applyBorder="1" applyAlignment="1">
      <alignment horizontal="center"/>
    </xf>
    <xf numFmtId="0" fontId="14" fillId="25" borderId="0" xfId="0" applyFont="1" applyFill="1" applyBorder="1"/>
    <xf numFmtId="0" fontId="19" fillId="25" borderId="0" xfId="0" applyFont="1" applyFill="1" applyBorder="1"/>
    <xf numFmtId="0" fontId="33" fillId="26" borderId="0" xfId="62" applyFont="1" applyFill="1" applyBorder="1"/>
    <xf numFmtId="3" fontId="21" fillId="26" borderId="0" xfId="62" applyNumberFormat="1" applyFont="1" applyFill="1" applyBorder="1" applyAlignment="1">
      <alignment horizontal="right" indent="2"/>
    </xf>
    <xf numFmtId="0" fontId="65" fillId="26" borderId="0" xfId="62" applyFont="1" applyFill="1" applyBorder="1" applyAlignment="1"/>
    <xf numFmtId="0" fontId="22" fillId="26" borderId="0" xfId="62" applyFont="1" applyFill="1" applyBorder="1"/>
    <xf numFmtId="0" fontId="21" fillId="26" borderId="0" xfId="0" applyFont="1" applyFill="1" applyBorder="1" applyAlignment="1">
      <alignment horizontal="left"/>
    </xf>
    <xf numFmtId="0" fontId="25" fillId="26" borderId="0" xfId="70" applyFont="1" applyFill="1" applyBorder="1" applyAlignment="1">
      <alignment horizontal="left"/>
    </xf>
    <xf numFmtId="0" fontId="79" fillId="25" borderId="0" xfId="70" applyFont="1" applyFill="1" applyBorder="1" applyAlignment="1"/>
    <xf numFmtId="167" fontId="39" fillId="0" borderId="0" xfId="70" applyNumberFormat="1" applyFont="1" applyBorder="1" applyAlignment="1">
      <alignment vertical="center"/>
    </xf>
    <xf numFmtId="0" fontId="79" fillId="25" borderId="20" xfId="70" applyFont="1" applyFill="1" applyBorder="1" applyAlignment="1">
      <alignment horizontal="left" indent="1"/>
    </xf>
    <xf numFmtId="0" fontId="11" fillId="43" borderId="0" xfId="70" applyFill="1" applyBorder="1"/>
    <xf numFmtId="0" fontId="21" fillId="43" borderId="0" xfId="70" applyFont="1" applyFill="1" applyBorder="1"/>
    <xf numFmtId="164" fontId="21" fillId="44" borderId="0" xfId="40" applyNumberFormat="1" applyFont="1" applyFill="1" applyBorder="1" applyAlignment="1">
      <alignment horizontal="center" wrapText="1"/>
    </xf>
    <xf numFmtId="0" fontId="14" fillId="43" borderId="0" xfId="70" applyFont="1" applyFill="1" applyBorder="1"/>
    <xf numFmtId="0" fontId="11" fillId="34" borderId="0" xfId="70" applyFill="1" applyBorder="1"/>
    <xf numFmtId="164" fontId="11" fillId="34" borderId="0" xfId="70" applyNumberFormat="1" applyFill="1" applyBorder="1"/>
    <xf numFmtId="0" fontId="25" fillId="34" borderId="0" xfId="70" applyFont="1" applyFill="1" applyBorder="1" applyAlignment="1">
      <alignment horizontal="right"/>
    </xf>
    <xf numFmtId="0" fontId="14" fillId="34" borderId="0" xfId="70" applyFont="1" applyFill="1" applyBorder="1"/>
    <xf numFmtId="0" fontId="110" fillId="0" borderId="0" xfId="70" applyFont="1" applyBorder="1" applyAlignment="1">
      <alignment vertical="center"/>
    </xf>
    <xf numFmtId="0" fontId="110" fillId="0" borderId="0" xfId="70" applyFont="1" applyBorder="1"/>
    <xf numFmtId="0" fontId="111" fillId="0" borderId="0" xfId="70" applyFont="1" applyBorder="1" applyAlignment="1">
      <alignment wrapText="1"/>
    </xf>
    <xf numFmtId="0" fontId="110" fillId="0" borderId="0" xfId="70" applyFont="1"/>
    <xf numFmtId="167" fontId="110" fillId="0" borderId="0" xfId="70" applyNumberFormat="1" applyFont="1" applyBorder="1" applyAlignment="1">
      <alignment vertical="center"/>
    </xf>
    <xf numFmtId="165" fontId="110" fillId="0" borderId="0" xfId="70" applyNumberFormat="1" applyFont="1" applyBorder="1" applyAlignment="1">
      <alignment vertical="center"/>
    </xf>
    <xf numFmtId="0" fontId="11" fillId="0" borderId="0" xfId="70" applyFill="1" applyAlignment="1">
      <alignment vertical="center"/>
    </xf>
    <xf numFmtId="0" fontId="11" fillId="0" borderId="20" xfId="70" applyFill="1" applyBorder="1" applyAlignment="1">
      <alignment vertical="center"/>
    </xf>
    <xf numFmtId="0" fontId="11" fillId="0" borderId="0" xfId="70" applyFill="1" applyBorder="1" applyAlignment="1">
      <alignment vertical="center"/>
    </xf>
    <xf numFmtId="0" fontId="110" fillId="0" borderId="0" xfId="70" applyFont="1" applyFill="1" applyBorder="1" applyAlignment="1">
      <alignment vertical="center"/>
    </xf>
    <xf numFmtId="0" fontId="11" fillId="26" borderId="0" xfId="70" applyFill="1" applyAlignment="1">
      <alignment vertical="center"/>
    </xf>
    <xf numFmtId="0" fontId="39" fillId="0" borderId="0" xfId="70" applyFont="1" applyFill="1"/>
    <xf numFmtId="0" fontId="112" fillId="45" borderId="0" xfId="70" applyFont="1" applyFill="1" applyBorder="1"/>
    <xf numFmtId="0" fontId="112" fillId="45" borderId="0" xfId="70" applyFont="1" applyFill="1" applyBorder="1" applyAlignment="1">
      <alignment vertical="center"/>
    </xf>
    <xf numFmtId="167" fontId="79" fillId="26" borderId="0" xfId="59" applyNumberFormat="1" applyFont="1" applyFill="1" applyBorder="1" applyAlignment="1">
      <alignment horizontal="right"/>
    </xf>
    <xf numFmtId="167" fontId="21" fillId="26" borderId="0" xfId="59" applyNumberFormat="1" applyFont="1" applyFill="1" applyBorder="1" applyAlignment="1">
      <alignment horizontal="right"/>
    </xf>
    <xf numFmtId="167" fontId="21" fillId="26" borderId="0" xfId="59" applyNumberFormat="1" applyFont="1" applyFill="1" applyBorder="1" applyAlignment="1">
      <alignment horizontal="right" indent="1"/>
    </xf>
    <xf numFmtId="2" fontId="0" fillId="0" borderId="0" xfId="51" applyNumberFormat="1" applyFont="1"/>
    <xf numFmtId="2" fontId="18" fillId="26" borderId="0" xfId="62" applyNumberFormat="1" applyFont="1" applyFill="1" applyBorder="1" applyAlignment="1">
      <alignment horizontal="left" indent="1"/>
    </xf>
    <xf numFmtId="0" fontId="25" fillId="25" borderId="0" xfId="70" applyFont="1" applyFill="1" applyBorder="1" applyAlignment="1">
      <alignment horizontal="right"/>
    </xf>
    <xf numFmtId="0" fontId="11" fillId="25" borderId="20" xfId="70" applyFill="1" applyBorder="1" applyAlignment="1"/>
    <xf numFmtId="0" fontId="21" fillId="24" borderId="0" xfId="61" applyFont="1" applyFill="1" applyBorder="1" applyAlignment="1">
      <alignment horizontal="left"/>
    </xf>
    <xf numFmtId="0" fontId="101" fillId="27" borderId="0" xfId="61" applyFont="1" applyFill="1" applyBorder="1" applyAlignment="1">
      <alignment horizontal="left"/>
    </xf>
    <xf numFmtId="0" fontId="21" fillId="24" borderId="0" xfId="61" applyFont="1" applyFill="1" applyBorder="1" applyAlignment="1"/>
    <xf numFmtId="0" fontId="20" fillId="24" borderId="0" xfId="40" applyFont="1" applyFill="1" applyBorder="1" applyAlignment="1" applyProtection="1">
      <alignment horizontal="left" indent="1"/>
    </xf>
    <xf numFmtId="0" fontId="25" fillId="24" borderId="0" xfId="40" applyFont="1" applyFill="1" applyBorder="1" applyAlignment="1" applyProtection="1">
      <alignment horizontal="left" indent="1"/>
    </xf>
    <xf numFmtId="168" fontId="21" fillId="24" borderId="0" xfId="40" applyNumberFormat="1" applyFont="1" applyFill="1" applyBorder="1" applyAlignment="1" applyProtection="1">
      <alignment horizontal="right" wrapText="1"/>
    </xf>
    <xf numFmtId="0" fontId="20" fillId="24" borderId="0" xfId="40" applyFont="1" applyFill="1" applyBorder="1" applyProtection="1"/>
    <xf numFmtId="0" fontId="21" fillId="24" borderId="0" xfId="40" applyFont="1" applyFill="1" applyBorder="1" applyProtection="1"/>
    <xf numFmtId="0" fontId="79" fillId="24" borderId="0" xfId="40" applyFont="1" applyFill="1" applyBorder="1" applyProtection="1"/>
    <xf numFmtId="0" fontId="20" fillId="24" borderId="0" xfId="40" applyFont="1" applyFill="1" applyBorder="1" applyAlignment="1" applyProtection="1">
      <alignment horizontal="left"/>
    </xf>
    <xf numFmtId="165" fontId="80" fillId="0" borderId="0" xfId="70" applyNumberFormat="1" applyFont="1"/>
    <xf numFmtId="0" fontId="79" fillId="43" borderId="0" xfId="70" applyFont="1" applyFill="1" applyBorder="1" applyAlignment="1">
      <alignment horizontal="right"/>
    </xf>
    <xf numFmtId="167" fontId="79" fillId="25" borderId="0" xfId="59" applyNumberFormat="1" applyFont="1" applyFill="1" applyBorder="1" applyAlignment="1">
      <alignment horizontal="right" indent="1"/>
    </xf>
    <xf numFmtId="170" fontId="20" fillId="25" borderId="11" xfId="70" applyNumberFormat="1" applyFont="1" applyFill="1" applyBorder="1" applyAlignment="1">
      <alignment horizontal="center"/>
    </xf>
    <xf numFmtId="171" fontId="25" fillId="26" borderId="0" xfId="40" applyNumberFormat="1" applyFont="1" applyFill="1" applyBorder="1" applyAlignment="1">
      <alignment horizontal="right" wrapText="1"/>
    </xf>
    <xf numFmtId="171" fontId="25" fillId="25" borderId="0" xfId="40" applyNumberFormat="1" applyFont="1" applyFill="1" applyBorder="1" applyAlignment="1">
      <alignment horizontal="right" wrapText="1"/>
    </xf>
    <xf numFmtId="0" fontId="20" fillId="25" borderId="11" xfId="70" applyFont="1" applyFill="1" applyBorder="1" applyAlignment="1" applyProtection="1">
      <alignment horizontal="center"/>
    </xf>
    <xf numFmtId="165" fontId="21"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4" fillId="25" borderId="0" xfId="70" applyFont="1" applyFill="1" applyBorder="1" applyAlignment="1"/>
    <xf numFmtId="0" fontId="56" fillId="0" borderId="0" xfId="70" applyFont="1" applyAlignment="1"/>
    <xf numFmtId="167" fontId="12" fillId="26" borderId="0" xfId="70" applyNumberFormat="1" applyFont="1" applyFill="1" applyBorder="1" applyAlignment="1">
      <alignment horizontal="right" indent="3"/>
    </xf>
    <xf numFmtId="167" fontId="101" fillId="26" borderId="0" xfId="70" applyNumberFormat="1" applyFont="1" applyFill="1" applyBorder="1" applyAlignment="1">
      <alignment horizontal="right" indent="3"/>
    </xf>
    <xf numFmtId="0" fontId="116" fillId="25" borderId="0" xfId="70" applyFont="1" applyFill="1" applyBorder="1" applyAlignment="1">
      <alignment horizontal="left" vertical="center"/>
    </xf>
    <xf numFmtId="0" fontId="0" fillId="25" borderId="22" xfId="51" applyFont="1" applyFill="1" applyBorder="1"/>
    <xf numFmtId="3" fontId="39" fillId="0" borderId="0" xfId="70" applyNumberFormat="1" applyFont="1" applyBorder="1" applyAlignment="1">
      <alignment vertical="center"/>
    </xf>
    <xf numFmtId="165" fontId="39" fillId="0" borderId="0" xfId="70" applyNumberFormat="1" applyFont="1" applyBorder="1" applyAlignment="1">
      <alignment vertical="center"/>
    </xf>
    <xf numFmtId="0" fontId="21" fillId="0" borderId="0" xfId="0" applyFont="1" applyAlignment="1">
      <alignment readingOrder="2"/>
    </xf>
    <xf numFmtId="0" fontId="21" fillId="24" borderId="0" xfId="40" applyFont="1" applyFill="1" applyBorder="1"/>
    <xf numFmtId="0" fontId="21" fillId="35" borderId="0" xfId="62" applyFont="1" applyFill="1" applyAlignment="1">
      <alignment vertical="center" wrapText="1"/>
    </xf>
    <xf numFmtId="0" fontId="97" fillId="37" borderId="0" xfId="62" applyFont="1" applyFill="1" applyBorder="1" applyAlignment="1">
      <alignment vertical="center"/>
    </xf>
    <xf numFmtId="0" fontId="12" fillId="35" borderId="0" xfId="62" applyFont="1" applyFill="1" applyAlignment="1">
      <alignment horizontal="left" vertical="center"/>
    </xf>
    <xf numFmtId="0" fontId="19" fillId="35" borderId="0" xfId="62" applyFont="1" applyFill="1" applyBorder="1" applyAlignment="1">
      <alignment horizontal="right" vertical="top" wrapText="1"/>
    </xf>
    <xf numFmtId="0" fontId="18" fillId="31" borderId="0" xfId="62" applyFont="1" applyFill="1" applyBorder="1" applyAlignment="1">
      <alignment horizontal="right"/>
    </xf>
    <xf numFmtId="0" fontId="19" fillId="35" borderId="38" xfId="62" applyFont="1" applyFill="1" applyBorder="1" applyAlignment="1">
      <alignment horizontal="right" vertical="top" wrapText="1"/>
    </xf>
    <xf numFmtId="0" fontId="20" fillId="35" borderId="0" xfId="62" applyFont="1" applyFill="1" applyBorder="1" applyAlignment="1">
      <alignment horizontal="right" vertical="center"/>
    </xf>
    <xf numFmtId="0" fontId="21" fillId="35" borderId="0" xfId="62" applyFont="1" applyFill="1" applyBorder="1" applyAlignment="1">
      <alignment horizontal="right" vertical="center" wrapText="1"/>
    </xf>
    <xf numFmtId="0" fontId="20" fillId="35" borderId="0" xfId="62" applyFont="1" applyFill="1" applyBorder="1" applyAlignment="1">
      <alignment horizontal="right" vertical="center" wrapText="1"/>
    </xf>
    <xf numFmtId="0" fontId="21" fillId="35" borderId="0" xfId="62" applyFont="1" applyFill="1" applyBorder="1" applyAlignment="1">
      <alignment horizontal="right" vertical="top" wrapText="1"/>
    </xf>
    <xf numFmtId="0" fontId="21" fillId="35" borderId="0" xfId="62" applyFont="1" applyFill="1" applyBorder="1" applyAlignment="1">
      <alignment horizontal="right" vertical="center"/>
    </xf>
    <xf numFmtId="0" fontId="21" fillId="35" borderId="0" xfId="62" applyFont="1" applyFill="1" applyBorder="1" applyAlignment="1">
      <alignment horizontal="right"/>
    </xf>
    <xf numFmtId="0" fontId="21" fillId="35" borderId="0" xfId="62" applyFont="1" applyFill="1" applyBorder="1" applyAlignment="1">
      <alignment horizontal="right" wrapText="1"/>
    </xf>
    <xf numFmtId="0" fontId="11" fillId="35" borderId="0" xfId="62" applyFill="1" applyBorder="1" applyAlignment="1">
      <alignment horizontal="right" vertical="center"/>
    </xf>
    <xf numFmtId="0" fontId="11" fillId="35" borderId="0" xfId="62" applyFill="1" applyBorder="1" applyAlignment="1">
      <alignment horizontal="right"/>
    </xf>
    <xf numFmtId="0" fontId="20" fillId="0" borderId="11" xfId="0" applyFont="1" applyFill="1" applyBorder="1" applyAlignment="1">
      <alignment horizontal="center"/>
    </xf>
    <xf numFmtId="164" fontId="11" fillId="0" borderId="0" xfId="70" applyNumberFormat="1" applyFill="1"/>
    <xf numFmtId="165" fontId="11" fillId="0" borderId="0" xfId="70" applyNumberFormat="1" applyFill="1" applyAlignment="1">
      <alignment vertical="center"/>
    </xf>
    <xf numFmtId="0" fontId="65" fillId="0" borderId="0" xfId="70" applyFont="1" applyFill="1"/>
    <xf numFmtId="166" fontId="11" fillId="0" borderId="0" xfId="70" applyNumberFormat="1" applyFill="1"/>
    <xf numFmtId="0" fontId="20" fillId="26" borderId="12" xfId="70" applyFont="1" applyFill="1" applyBorder="1" applyAlignment="1">
      <alignment horizontal="center"/>
    </xf>
    <xf numFmtId="0" fontId="11" fillId="26" borderId="0" xfId="52" applyFill="1" applyBorder="1"/>
    <xf numFmtId="0" fontId="20" fillId="25" borderId="0" xfId="52" applyFont="1" applyFill="1" applyBorder="1" applyAlignment="1">
      <alignment horizontal="left"/>
    </xf>
    <xf numFmtId="0" fontId="102" fillId="25" borderId="0" xfId="52" applyFont="1" applyFill="1" applyBorder="1" applyAlignment="1">
      <alignment horizontal="left"/>
    </xf>
    <xf numFmtId="0" fontId="20" fillId="25" borderId="0" xfId="51" applyFont="1" applyFill="1" applyBorder="1" applyAlignment="1">
      <alignment horizontal="right"/>
    </xf>
    <xf numFmtId="0" fontId="18"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5" fillId="0" borderId="0" xfId="51" applyFont="1" applyBorder="1" applyAlignment="1">
      <alignment vertical="top"/>
    </xf>
    <xf numFmtId="0" fontId="14" fillId="25" borderId="0" xfId="51" applyFont="1" applyFill="1" applyBorder="1"/>
    <xf numFmtId="0" fontId="20" fillId="25" borderId="11" xfId="51" applyFont="1" applyFill="1" applyBorder="1" applyAlignment="1">
      <alignment horizontal="center" vertical="center"/>
    </xf>
    <xf numFmtId="0" fontId="20" fillId="25" borderId="0" xfId="51" applyFont="1" applyFill="1" applyBorder="1" applyAlignment="1">
      <alignment horizontal="center" vertical="center"/>
    </xf>
    <xf numFmtId="49" fontId="20" fillId="25" borderId="0" xfId="51" applyNumberFormat="1" applyFont="1" applyFill="1" applyBorder="1" applyAlignment="1">
      <alignment horizontal="center" vertical="center" wrapText="1"/>
    </xf>
    <xf numFmtId="0" fontId="18" fillId="26" borderId="0" xfId="51" applyFont="1" applyFill="1" applyBorder="1" applyAlignment="1">
      <alignment horizontal="center"/>
    </xf>
    <xf numFmtId="0" fontId="25" fillId="25" borderId="0" xfId="51" applyFont="1" applyFill="1" applyBorder="1" applyAlignment="1">
      <alignment horizontal="center"/>
    </xf>
    <xf numFmtId="1" fontId="25" fillId="25" borderId="10" xfId="51" applyNumberFormat="1" applyFont="1" applyFill="1" applyBorder="1" applyAlignment="1">
      <alignment horizontal="center"/>
    </xf>
    <xf numFmtId="3" fontId="25" fillId="24" borderId="0" xfId="61" applyNumberFormat="1" applyFont="1" applyFill="1" applyBorder="1" applyAlignment="1">
      <alignment horizontal="center" wrapText="1"/>
    </xf>
    <xf numFmtId="0" fontId="18" fillId="25" borderId="0" xfId="51" applyFont="1" applyFill="1" applyAlignment="1">
      <alignment horizontal="center"/>
    </xf>
    <xf numFmtId="0" fontId="18" fillId="0" borderId="0" xfId="51" applyFont="1" applyAlignment="1">
      <alignment horizontal="center"/>
    </xf>
    <xf numFmtId="165" fontId="21" fillId="27" borderId="0" xfId="61" applyNumberFormat="1" applyFont="1" applyFill="1" applyBorder="1" applyAlignment="1">
      <alignment horizontal="center" wrapText="1"/>
    </xf>
    <xf numFmtId="165" fontId="20" fillId="27" borderId="0" xfId="61" applyNumberFormat="1" applyFont="1" applyFill="1" applyBorder="1" applyAlignment="1">
      <alignment horizontal="center" wrapText="1"/>
    </xf>
    <xf numFmtId="0" fontId="20" fillId="39" borderId="0" xfId="61" applyFont="1" applyFill="1" applyBorder="1" applyAlignment="1">
      <alignment horizontal="left"/>
    </xf>
    <xf numFmtId="167" fontId="17" fillId="34" borderId="0" xfId="70" applyNumberFormat="1" applyFont="1" applyFill="1" applyBorder="1" applyAlignment="1">
      <alignment horizontal="right" indent="3"/>
    </xf>
    <xf numFmtId="4" fontId="20"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5" fontId="117" fillId="27" borderId="0" xfId="61" applyNumberFormat="1" applyFont="1" applyFill="1" applyBorder="1" applyAlignment="1">
      <alignment horizontal="center" wrapText="1"/>
    </xf>
    <xf numFmtId="165" fontId="65" fillId="0" borderId="0" xfId="70" applyNumberFormat="1" applyFont="1" applyFill="1"/>
    <xf numFmtId="0" fontId="20" fillId="25" borderId="52" xfId="70" applyFont="1" applyFill="1" applyBorder="1" applyAlignment="1">
      <alignment horizontal="center"/>
    </xf>
    <xf numFmtId="0" fontId="20" fillId="25" borderId="11" xfId="70" applyFont="1" applyFill="1" applyBorder="1" applyAlignment="1">
      <alignment horizontal="center"/>
    </xf>
    <xf numFmtId="0" fontId="50" fillId="0" borderId="0" xfId="70" applyFont="1" applyProtection="1">
      <protection locked="0"/>
    </xf>
    <xf numFmtId="0" fontId="21"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2" fillId="25" borderId="0" xfId="70" applyFont="1" applyFill="1" applyAlignment="1">
      <alignment vertical="center"/>
    </xf>
    <xf numFmtId="0" fontId="12" fillId="25" borderId="20" xfId="70" applyFont="1" applyFill="1" applyBorder="1" applyAlignment="1">
      <alignment vertical="center"/>
    </xf>
    <xf numFmtId="0" fontId="12" fillId="0" borderId="0" xfId="70" applyFont="1" applyAlignment="1">
      <alignment vertical="center"/>
    </xf>
    <xf numFmtId="0" fontId="21" fillId="39" borderId="0" xfId="61" applyFont="1" applyFill="1" applyBorder="1" applyAlignment="1">
      <alignment horizontal="left" indent="1"/>
    </xf>
    <xf numFmtId="3" fontId="25" fillId="39" borderId="0" xfId="61" applyNumberFormat="1" applyFont="1" applyFill="1" applyBorder="1" applyAlignment="1">
      <alignment horizontal="center" wrapText="1"/>
    </xf>
    <xf numFmtId="0" fontId="21" fillId="39" borderId="0" xfId="61" applyFont="1" applyFill="1" applyBorder="1" applyAlignment="1"/>
    <xf numFmtId="167" fontId="50" fillId="0" borderId="0" xfId="51" applyNumberFormat="1" applyFont="1" applyAlignment="1">
      <alignment horizontal="right"/>
    </xf>
    <xf numFmtId="1" fontId="54" fillId="0" borderId="0" xfId="70" applyNumberFormat="1" applyFont="1"/>
    <xf numFmtId="0" fontId="50" fillId="25" borderId="0" xfId="70" applyFont="1" applyFill="1" applyProtection="1">
      <protection locked="0"/>
    </xf>
    <xf numFmtId="0" fontId="20" fillId="26" borderId="60" xfId="70" applyFont="1" applyFill="1" applyBorder="1" applyAlignment="1"/>
    <xf numFmtId="0" fontId="11"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5" fillId="24" borderId="0" xfId="40" applyFont="1" applyFill="1" applyBorder="1" applyProtection="1">
      <protection locked="0"/>
    </xf>
    <xf numFmtId="0" fontId="21" fillId="24" borderId="0" xfId="40" applyFont="1" applyFill="1" applyBorder="1" applyProtection="1">
      <protection locked="0"/>
    </xf>
    <xf numFmtId="167" fontId="21" fillId="25" borderId="0" xfId="70" applyNumberFormat="1" applyFont="1" applyFill="1" applyBorder="1" applyAlignment="1" applyProtection="1">
      <alignment horizontal="right"/>
      <protection locked="0"/>
    </xf>
    <xf numFmtId="0" fontId="15" fillId="25" borderId="0" xfId="70" applyFont="1" applyFill="1" applyBorder="1" applyProtection="1">
      <protection locked="0"/>
    </xf>
    <xf numFmtId="0" fontId="18"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0" fillId="25" borderId="0" xfId="0" applyFont="1" applyFill="1" applyBorder="1" applyAlignment="1">
      <alignment horizontal="center"/>
    </xf>
    <xf numFmtId="0" fontId="20" fillId="25" borderId="0" xfId="0" applyFont="1" applyFill="1" applyBorder="1" applyAlignment="1">
      <alignment horizontal="center"/>
    </xf>
    <xf numFmtId="3" fontId="22" fillId="0" borderId="0" xfId="70" applyNumberFormat="1" applyFont="1"/>
    <xf numFmtId="0" fontId="88"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0" fillId="26" borderId="0" xfId="62" applyFont="1" applyFill="1" applyBorder="1" applyAlignment="1">
      <alignment horizontal="left" indent="1"/>
    </xf>
    <xf numFmtId="0" fontId="11"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5"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0" fillId="26" borderId="0" xfId="40" applyNumberFormat="1" applyFont="1" applyFill="1" applyBorder="1" applyAlignment="1">
      <alignment horizontal="center" wrapText="1"/>
    </xf>
    <xf numFmtId="164" fontId="20"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0" fillId="25" borderId="0" xfId="62" applyNumberFormat="1" applyFont="1" applyFill="1" applyBorder="1" applyAlignment="1">
      <alignment horizontal="center"/>
    </xf>
    <xf numFmtId="0" fontId="20" fillId="26" borderId="0" xfId="0" applyFont="1" applyFill="1" applyBorder="1" applyAlignment="1">
      <alignment horizontal="center"/>
    </xf>
    <xf numFmtId="1" fontId="79" fillId="26" borderId="0" xfId="62" applyNumberFormat="1" applyFont="1" applyFill="1" applyBorder="1" applyAlignment="1">
      <alignment horizontal="right"/>
    </xf>
    <xf numFmtId="3" fontId="20"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0" fillId="26" borderId="0" xfId="62" applyNumberFormat="1" applyFont="1" applyFill="1" applyBorder="1" applyAlignment="1">
      <alignment horizontal="right"/>
    </xf>
    <xf numFmtId="1" fontId="20"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0"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0"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0" fillId="25" borderId="61" xfId="0" applyNumberFormat="1" applyFont="1" applyFill="1" applyBorder="1" applyAlignment="1">
      <alignment horizontal="center"/>
    </xf>
    <xf numFmtId="3" fontId="79" fillId="25" borderId="0" xfId="62" applyNumberFormat="1" applyFont="1" applyFill="1" applyBorder="1" applyAlignment="1"/>
    <xf numFmtId="1" fontId="20" fillId="25" borderId="61" xfId="0" applyNumberFormat="1" applyFont="1" applyFill="1" applyBorder="1" applyAlignment="1">
      <alignment horizontal="right"/>
    </xf>
    <xf numFmtId="0" fontId="20" fillId="25" borderId="0" xfId="0" applyFont="1" applyFill="1" applyBorder="1" applyAlignment="1">
      <alignment horizontal="right"/>
    </xf>
    <xf numFmtId="3" fontId="12" fillId="26" borderId="0" xfId="70" applyNumberFormat="1" applyFont="1" applyFill="1" applyBorder="1"/>
    <xf numFmtId="0" fontId="85" fillId="26" borderId="0" xfId="70" applyFont="1" applyFill="1" applyBorder="1" applyAlignment="1">
      <alignment horizontal="left" vertical="center"/>
    </xf>
    <xf numFmtId="3" fontId="21" fillId="26" borderId="0" xfId="70" applyNumberFormat="1" applyFont="1" applyFill="1" applyBorder="1" applyAlignment="1">
      <alignment horizontal="right"/>
    </xf>
    <xf numFmtId="0" fontId="25"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0" fillId="26" borderId="61" xfId="0" applyNumberFormat="1" applyFont="1" applyFill="1" applyBorder="1" applyAlignment="1">
      <alignment horizontal="right"/>
    </xf>
    <xf numFmtId="0" fontId="20" fillId="26" borderId="0" xfId="0" applyFont="1" applyFill="1" applyBorder="1" applyAlignment="1">
      <alignment horizontal="right"/>
    </xf>
    <xf numFmtId="0" fontId="79" fillId="26" borderId="0" xfId="62" applyFont="1" applyFill="1"/>
    <xf numFmtId="0" fontId="94"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1" fillId="25" borderId="0" xfId="62" applyNumberFormat="1" applyFont="1" applyFill="1" applyBorder="1" applyAlignment="1">
      <alignment horizontal="center"/>
    </xf>
    <xf numFmtId="3" fontId="21" fillId="25" borderId="0" xfId="62" applyNumberFormat="1" applyFont="1" applyFill="1" applyBorder="1" applyAlignment="1">
      <alignment horizontal="right"/>
    </xf>
    <xf numFmtId="3" fontId="21" fillId="26" borderId="0" xfId="62" applyNumberFormat="1" applyFont="1" applyFill="1" applyBorder="1" applyAlignment="1"/>
    <xf numFmtId="3" fontId="21" fillId="26" borderId="0" xfId="62" applyNumberFormat="1" applyFont="1" applyFill="1" applyBorder="1" applyAlignment="1">
      <alignment horizontal="center"/>
    </xf>
    <xf numFmtId="3" fontId="21" fillId="26" borderId="0" xfId="62" applyNumberFormat="1" applyFont="1" applyFill="1" applyBorder="1" applyAlignment="1">
      <alignment horizontal="right"/>
    </xf>
    <xf numFmtId="3" fontId="21" fillId="25" borderId="0" xfId="62" applyNumberFormat="1" applyFont="1" applyFill="1" applyBorder="1" applyAlignment="1"/>
    <xf numFmtId="165" fontId="11" fillId="0" borderId="0" xfId="70" applyNumberFormat="1" applyFill="1"/>
    <xf numFmtId="0" fontId="79" fillId="25" borderId="0" xfId="70" applyFont="1" applyFill="1" applyBorder="1" applyAlignment="1">
      <alignment horizontal="left"/>
    </xf>
    <xf numFmtId="0" fontId="21" fillId="25" borderId="0" xfId="70" applyNumberFormat="1" applyFont="1" applyFill="1" applyBorder="1" applyAlignment="1">
      <alignment horizontal="right"/>
    </xf>
    <xf numFmtId="0" fontId="20" fillId="25" borderId="0" xfId="70" applyFont="1" applyFill="1" applyBorder="1" applyAlignment="1">
      <alignment horizontal="left"/>
    </xf>
    <xf numFmtId="0" fontId="18" fillId="25" borderId="22" xfId="70" applyFont="1" applyFill="1" applyBorder="1" applyAlignment="1">
      <alignment horizontal="left"/>
    </xf>
    <xf numFmtId="167" fontId="22" fillId="0" borderId="0" xfId="51" applyNumberFormat="1" applyFont="1"/>
    <xf numFmtId="165" fontId="19" fillId="0" borderId="0" xfId="51" applyNumberFormat="1" applyFont="1" applyAlignment="1">
      <alignment horizontal="right"/>
    </xf>
    <xf numFmtId="165" fontId="14" fillId="0" borderId="0" xfId="51" applyNumberFormat="1" applyFont="1" applyAlignment="1">
      <alignment horizontal="right"/>
    </xf>
    <xf numFmtId="165" fontId="37" fillId="0" borderId="0" xfId="51" applyNumberFormat="1" applyFont="1" applyAlignment="1">
      <alignment horizontal="right"/>
    </xf>
    <xf numFmtId="165" fontId="15" fillId="0" borderId="0" xfId="51" applyNumberFormat="1" applyFont="1" applyAlignment="1">
      <alignment horizontal="right"/>
    </xf>
    <xf numFmtId="0" fontId="11" fillId="26" borderId="0" xfId="62" applyFill="1" applyBorder="1" applyAlignment="1">
      <alignment vertical="center"/>
    </xf>
    <xf numFmtId="0" fontId="11" fillId="25" borderId="19" xfId="62" applyFill="1" applyBorder="1" applyAlignment="1">
      <alignment vertical="center"/>
    </xf>
    <xf numFmtId="0" fontId="11" fillId="0" borderId="0" xfId="62" applyFill="1" applyBorder="1" applyAlignment="1">
      <alignment vertical="center"/>
    </xf>
    <xf numFmtId="0" fontId="65" fillId="25" borderId="0" xfId="62" applyFont="1" applyFill="1" applyAlignment="1">
      <alignment vertical="center"/>
    </xf>
    <xf numFmtId="0" fontId="20" fillId="25" borderId="0" xfId="62" applyFont="1" applyFill="1" applyBorder="1" applyAlignment="1">
      <alignment horizontal="left" vertical="center"/>
    </xf>
    <xf numFmtId="0" fontId="20" fillId="25" borderId="0" xfId="62" applyFont="1" applyFill="1" applyBorder="1" applyAlignment="1">
      <alignment horizontal="justify" vertical="center"/>
    </xf>
    <xf numFmtId="3" fontId="21" fillId="25" borderId="0" xfId="62" applyNumberFormat="1" applyFont="1" applyFill="1" applyBorder="1" applyAlignment="1">
      <alignment vertical="center"/>
    </xf>
    <xf numFmtId="0" fontId="20" fillId="25" borderId="0" xfId="62" applyFont="1" applyFill="1" applyBorder="1" applyAlignment="1">
      <alignment horizontal="left"/>
    </xf>
    <xf numFmtId="3" fontId="21" fillId="25" borderId="0" xfId="62" applyNumberFormat="1" applyFont="1" applyFill="1" applyBorder="1" applyAlignment="1">
      <alignment horizontal="center" vertical="center"/>
    </xf>
    <xf numFmtId="3" fontId="21" fillId="25" borderId="0" xfId="62" applyNumberFormat="1" applyFont="1" applyFill="1" applyBorder="1" applyAlignment="1">
      <alignment horizontal="right" vertical="center"/>
    </xf>
    <xf numFmtId="3" fontId="21" fillId="26" borderId="0" xfId="62" applyNumberFormat="1" applyFont="1" applyFill="1" applyBorder="1" applyAlignment="1">
      <alignment vertical="center"/>
    </xf>
    <xf numFmtId="3" fontId="21" fillId="26" borderId="0" xfId="62" applyNumberFormat="1" applyFont="1" applyFill="1" applyBorder="1" applyAlignment="1">
      <alignment horizontal="center" vertical="center"/>
    </xf>
    <xf numFmtId="3" fontId="21" fillId="26" borderId="0" xfId="62" applyNumberFormat="1" applyFont="1" applyFill="1" applyBorder="1" applyAlignment="1">
      <alignment horizontal="right" vertical="center"/>
    </xf>
    <xf numFmtId="164" fontId="21" fillId="27" borderId="20" xfId="40" applyNumberFormat="1" applyFont="1" applyFill="1" applyBorder="1" applyAlignment="1">
      <alignment horizontal="center" readingOrder="1"/>
    </xf>
    <xf numFmtId="164" fontId="21"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0" fillId="25" borderId="0" xfId="70" applyFont="1" applyFill="1" applyBorder="1" applyAlignment="1">
      <alignment horizontal="left"/>
    </xf>
    <xf numFmtId="0" fontId="18" fillId="25" borderId="22" xfId="70" applyFont="1" applyFill="1" applyBorder="1" applyAlignment="1">
      <alignment horizontal="left"/>
    </xf>
    <xf numFmtId="1" fontId="22" fillId="0" borderId="0" xfId="70" applyNumberFormat="1" applyFont="1"/>
    <xf numFmtId="0" fontId="25" fillId="24" borderId="0" xfId="40" applyFont="1" applyFill="1" applyBorder="1" applyAlignment="1" applyProtection="1">
      <alignment horizontal="left"/>
    </xf>
    <xf numFmtId="49" fontId="20" fillId="25" borderId="12" xfId="62" applyNumberFormat="1" applyFont="1" applyFill="1" applyBorder="1" applyAlignment="1">
      <alignment horizontal="center" vertical="center" wrapText="1"/>
    </xf>
    <xf numFmtId="0" fontId="20" fillId="25" borderId="0" xfId="70" applyFont="1" applyFill="1" applyBorder="1" applyAlignment="1">
      <alignment horizontal="left"/>
    </xf>
    <xf numFmtId="0" fontId="20"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5"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89" fillId="26" borderId="0" xfId="70" applyNumberFormat="1" applyFont="1" applyFill="1" applyBorder="1" applyAlignment="1">
      <alignment horizontal="right" vertical="center"/>
    </xf>
    <xf numFmtId="167" fontId="11" fillId="0" borderId="0" xfId="70" applyNumberFormat="1" applyFill="1"/>
    <xf numFmtId="0" fontId="22" fillId="0" borderId="0" xfId="70" applyFont="1" applyAlignment="1"/>
    <xf numFmtId="164" fontId="65" fillId="0" borderId="0" xfId="70" applyNumberFormat="1" applyFont="1" applyFill="1"/>
    <xf numFmtId="168" fontId="11" fillId="0" borderId="0" xfId="70" applyNumberFormat="1" applyFill="1"/>
    <xf numFmtId="0" fontId="11" fillId="0" borderId="0" xfId="219" applyFont="1"/>
    <xf numFmtId="0" fontId="14" fillId="25" borderId="0" xfId="0" applyFont="1" applyFill="1" applyBorder="1"/>
    <xf numFmtId="0" fontId="20" fillId="25" borderId="0" xfId="0" applyFont="1" applyFill="1" applyBorder="1" applyAlignment="1">
      <alignment horizontal="center"/>
    </xf>
    <xf numFmtId="0" fontId="62" fillId="26" borderId="0" xfId="62" applyFont="1" applyFill="1" applyBorder="1"/>
    <xf numFmtId="0" fontId="20" fillId="26" borderId="51" xfId="70" applyFont="1" applyFill="1" applyBorder="1" applyAlignment="1"/>
    <xf numFmtId="167" fontId="21" fillId="27" borderId="66" xfId="40" applyNumberFormat="1" applyFont="1" applyFill="1" applyBorder="1" applyAlignment="1">
      <alignment horizontal="right" wrapText="1" indent="1"/>
    </xf>
    <xf numFmtId="167" fontId="79" fillId="27" borderId="67" xfId="40" applyNumberFormat="1" applyFont="1" applyFill="1" applyBorder="1" applyAlignment="1">
      <alignment horizontal="right" wrapText="1" indent="1"/>
    </xf>
    <xf numFmtId="167" fontId="21" fillId="27" borderId="67" xfId="40" applyNumberFormat="1" applyFont="1" applyFill="1" applyBorder="1" applyAlignment="1">
      <alignment horizontal="right" wrapText="1" indent="1"/>
    </xf>
    <xf numFmtId="167" fontId="21" fillId="27" borderId="67" xfId="40" applyNumberFormat="1" applyFont="1" applyFill="1" applyBorder="1" applyAlignment="1">
      <alignment horizontal="center" wrapText="1"/>
    </xf>
    <xf numFmtId="165" fontId="79" fillId="27" borderId="67" xfId="58" applyNumberFormat="1" applyFont="1" applyFill="1" applyBorder="1" applyAlignment="1">
      <alignment horizontal="right" wrapText="1" indent="1"/>
    </xf>
    <xf numFmtId="165" fontId="21" fillId="27" borderId="67" xfId="40" applyNumberFormat="1" applyFont="1" applyFill="1" applyBorder="1" applyAlignment="1">
      <alignment horizontal="right" wrapText="1" indent="1"/>
    </xf>
    <xf numFmtId="2" fontId="21" fillId="27" borderId="67" xfId="40" applyNumberFormat="1" applyFont="1" applyFill="1" applyBorder="1" applyAlignment="1">
      <alignment horizontal="right" wrapText="1" indent="1"/>
    </xf>
    <xf numFmtId="167" fontId="79" fillId="27" borderId="66" xfId="40" applyNumberFormat="1" applyFont="1" applyFill="1" applyBorder="1" applyAlignment="1">
      <alignment horizontal="right" wrapText="1" indent="1"/>
    </xf>
    <xf numFmtId="0" fontId="76" fillId="0" borderId="0" xfId="70" applyFont="1"/>
    <xf numFmtId="1" fontId="76" fillId="0" borderId="0" xfId="70" applyNumberFormat="1" applyFont="1"/>
    <xf numFmtId="3" fontId="76" fillId="0" borderId="0" xfId="70" applyNumberFormat="1" applyFont="1"/>
    <xf numFmtId="0" fontId="76" fillId="0" borderId="0" xfId="70" applyFont="1" applyAlignment="1">
      <alignment vertical="center"/>
    </xf>
    <xf numFmtId="0" fontId="76" fillId="0" borderId="0" xfId="70" applyFont="1" applyAlignment="1"/>
    <xf numFmtId="0" fontId="76" fillId="0" borderId="0" xfId="62" applyFont="1"/>
    <xf numFmtId="0" fontId="26" fillId="25" borderId="0" xfId="0" applyFont="1" applyFill="1" applyBorder="1" applyAlignment="1"/>
    <xf numFmtId="164" fontId="21" fillId="24" borderId="0" xfId="40" applyNumberFormat="1" applyFont="1" applyFill="1" applyBorder="1" applyAlignment="1">
      <alignment wrapText="1"/>
    </xf>
    <xf numFmtId="0" fontId="21" fillId="25" borderId="0" xfId="0" applyFont="1" applyFill="1" applyBorder="1" applyAlignment="1">
      <alignment horizontal="left" indent="4"/>
    </xf>
    <xf numFmtId="0" fontId="21" fillId="26" borderId="0" xfId="0" applyFont="1" applyFill="1" applyBorder="1"/>
    <xf numFmtId="0" fontId="20" fillId="25" borderId="0" xfId="0" applyFont="1" applyFill="1" applyBorder="1" applyAlignment="1"/>
    <xf numFmtId="0" fontId="20" fillId="25" borderId="0" xfId="0" applyFont="1" applyFill="1" applyBorder="1" applyAlignment="1">
      <alignment horizontal="center"/>
    </xf>
    <xf numFmtId="0" fontId="19" fillId="25" borderId="0" xfId="0" applyFont="1" applyFill="1" applyBorder="1"/>
    <xf numFmtId="0" fontId="23" fillId="29" borderId="20" xfId="62" applyFont="1" applyFill="1" applyBorder="1" applyAlignment="1" applyProtection="1">
      <alignment horizontal="center" vertical="center"/>
    </xf>
    <xf numFmtId="0" fontId="100" fillId="34" borderId="0" xfId="68" applyFill="1" applyAlignment="1" applyProtection="1"/>
    <xf numFmtId="174" fontId="21" fillId="35" borderId="0" xfId="62" applyNumberFormat="1" applyFont="1" applyFill="1" applyAlignment="1">
      <alignment horizontal="right" vertical="center" wrapText="1"/>
    </xf>
    <xf numFmtId="167" fontId="79" fillId="26" borderId="10" xfId="0" applyNumberFormat="1" applyFont="1" applyFill="1" applyBorder="1" applyAlignment="1">
      <alignment horizontal="right" vertical="center" indent="2"/>
    </xf>
    <xf numFmtId="167" fontId="12" fillId="26" borderId="0" xfId="0" applyNumberFormat="1" applyFont="1" applyFill="1" applyBorder="1" applyAlignment="1">
      <alignment horizontal="right" indent="2"/>
    </xf>
    <xf numFmtId="165" fontId="79" fillId="26" borderId="10" xfId="0" applyNumberFormat="1" applyFont="1" applyFill="1" applyBorder="1" applyAlignment="1">
      <alignment horizontal="right" vertical="center" indent="2"/>
    </xf>
    <xf numFmtId="165" fontId="12" fillId="26" borderId="0" xfId="0" applyNumberFormat="1" applyFont="1" applyFill="1" applyBorder="1" applyAlignment="1">
      <alignment horizontal="right" indent="2"/>
    </xf>
    <xf numFmtId="0" fontId="96" fillId="31" borderId="0" xfId="62" applyFont="1" applyFill="1" applyBorder="1" applyAlignment="1">
      <alignment wrapText="1"/>
    </xf>
    <xf numFmtId="0" fontId="20" fillId="25" borderId="0" xfId="70" applyFont="1" applyFill="1" applyBorder="1" applyAlignment="1">
      <alignment horizontal="left"/>
    </xf>
    <xf numFmtId="0" fontId="22" fillId="25" borderId="0" xfId="70" applyFont="1" applyFill="1" applyAlignment="1"/>
    <xf numFmtId="0" fontId="22" fillId="25" borderId="20" xfId="70" applyFont="1" applyFill="1" applyBorder="1" applyAlignment="1"/>
    <xf numFmtId="0" fontId="22" fillId="25" borderId="0" xfId="70" applyFont="1" applyFill="1" applyBorder="1" applyAlignment="1"/>
    <xf numFmtId="1" fontId="22" fillId="0" borderId="0" xfId="70" applyNumberFormat="1" applyFont="1" applyAlignment="1"/>
    <xf numFmtId="0" fontId="79" fillId="25" borderId="0" xfId="70" applyFont="1" applyFill="1" applyBorder="1" applyAlignment="1">
      <alignment horizontal="left"/>
    </xf>
    <xf numFmtId="0" fontId="18" fillId="25" borderId="22" xfId="70" applyFont="1" applyFill="1" applyBorder="1" applyAlignment="1">
      <alignment horizontal="left"/>
    </xf>
    <xf numFmtId="3" fontId="123" fillId="26" borderId="0" xfId="70" applyNumberFormat="1" applyFont="1" applyFill="1" applyBorder="1" applyAlignment="1">
      <alignment horizontal="right"/>
    </xf>
    <xf numFmtId="1" fontId="123" fillId="26" borderId="0" xfId="70" applyNumberFormat="1" applyFont="1" applyFill="1" applyBorder="1" applyAlignment="1">
      <alignment horizontal="right"/>
    </xf>
    <xf numFmtId="0" fontId="124" fillId="26" borderId="0" xfId="70" applyFont="1" applyFill="1"/>
    <xf numFmtId="2" fontId="125" fillId="26" borderId="0" xfId="70" applyNumberFormat="1" applyFont="1" applyFill="1" applyBorder="1" applyAlignment="1">
      <alignment horizontal="center"/>
    </xf>
    <xf numFmtId="0" fontId="22" fillId="26" borderId="0" xfId="70" applyFont="1" applyFill="1" applyAlignment="1"/>
    <xf numFmtId="0" fontId="124" fillId="26" borderId="0" xfId="70" applyFont="1" applyFill="1" applyBorder="1"/>
    <xf numFmtId="0" fontId="20" fillId="26" borderId="11" xfId="70" applyFont="1" applyFill="1" applyBorder="1" applyAlignment="1">
      <alignment horizontal="center"/>
    </xf>
    <xf numFmtId="173"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18" fillId="25" borderId="23" xfId="70" applyFont="1" applyFill="1" applyBorder="1" applyAlignment="1">
      <alignment horizontal="left"/>
    </xf>
    <xf numFmtId="0" fontId="18" fillId="25" borderId="0" xfId="70" applyFont="1" applyFill="1" applyBorder="1" applyAlignment="1">
      <alignment horizontal="left"/>
    </xf>
    <xf numFmtId="165" fontId="11" fillId="0" borderId="0" xfId="70" applyNumberFormat="1" applyAlignment="1"/>
    <xf numFmtId="0" fontId="20"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1" fontId="79" fillId="26" borderId="49" xfId="70" applyNumberFormat="1" applyFont="1" applyFill="1" applyBorder="1" applyAlignment="1">
      <alignment horizontal="right" vertical="center" wrapText="1"/>
    </xf>
    <xf numFmtId="165"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7" fontId="79" fillId="25" borderId="0" xfId="70" applyNumberFormat="1" applyFont="1" applyFill="1" applyBorder="1" applyAlignment="1">
      <alignment horizontal="right" vertical="center" wrapText="1" indent="2"/>
    </xf>
    <xf numFmtId="0" fontId="12" fillId="0" borderId="0" xfId="70" applyFont="1" applyFill="1" applyAlignment="1">
      <alignment vertical="center"/>
    </xf>
    <xf numFmtId="0" fontId="12" fillId="0" borderId="0" xfId="70" applyFont="1" applyFill="1" applyAlignment="1">
      <alignment vertical="top"/>
    </xf>
    <xf numFmtId="0" fontId="11" fillId="0" borderId="0" xfId="70" applyFill="1" applyBorder="1"/>
    <xf numFmtId="0" fontId="22" fillId="0" borderId="0" xfId="70" applyFont="1" applyFill="1" applyBorder="1"/>
    <xf numFmtId="0" fontId="21" fillId="0" borderId="0" xfId="70" applyFont="1" applyFill="1" applyBorder="1" applyAlignment="1"/>
    <xf numFmtId="49" fontId="21" fillId="0" borderId="0" xfId="70" applyNumberFormat="1" applyFont="1" applyFill="1" applyBorder="1" applyAlignment="1">
      <alignment horizontal="right"/>
    </xf>
    <xf numFmtId="0" fontId="25" fillId="0" borderId="0" xfId="70" applyFont="1" applyFill="1" applyBorder="1" applyAlignment="1">
      <alignment horizontal="right"/>
    </xf>
    <xf numFmtId="0" fontId="127" fillId="25" borderId="0" xfId="68" applyNumberFormat="1" applyFont="1" applyFill="1" applyBorder="1" applyAlignment="1" applyProtection="1">
      <alignment vertical="justify" wrapText="1"/>
      <protection locked="0"/>
    </xf>
    <xf numFmtId="0" fontId="18" fillId="0" borderId="0" xfId="70" applyFont="1" applyAlignment="1">
      <alignment horizontal="left"/>
    </xf>
    <xf numFmtId="2" fontId="79" fillId="24" borderId="0" xfId="40" applyNumberFormat="1" applyFont="1" applyFill="1" applyBorder="1" applyAlignment="1">
      <alignment horizontal="center" vertical="center" wrapText="1"/>
    </xf>
    <xf numFmtId="0" fontId="32" fillId="25" borderId="0" xfId="62" applyFont="1" applyFill="1" applyBorder="1" applyAlignment="1">
      <alignment horizontal="left" indent="1"/>
    </xf>
    <xf numFmtId="167" fontId="11" fillId="0" borderId="0" xfId="62" applyNumberFormat="1"/>
    <xf numFmtId="178" fontId="0" fillId="0" borderId="0" xfId="51" applyNumberFormat="1" applyFont="1"/>
    <xf numFmtId="0" fontId="20"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22"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30" fillId="26" borderId="0" xfId="70" applyFont="1" applyFill="1" applyBorder="1" applyAlignment="1">
      <alignment horizontal="left"/>
    </xf>
    <xf numFmtId="0" fontId="122" fillId="24" borderId="0" xfId="40" applyFont="1" applyFill="1" applyBorder="1" applyAlignment="1">
      <alignment horizontal="left" indent="1"/>
    </xf>
    <xf numFmtId="0" fontId="131" fillId="25" borderId="19" xfId="70" applyFont="1" applyFill="1" applyBorder="1"/>
    <xf numFmtId="0" fontId="123" fillId="27" borderId="0" xfId="40" applyFont="1" applyFill="1" applyBorder="1" applyAlignment="1"/>
    <xf numFmtId="0" fontId="57" fillId="25" borderId="0" xfId="70" applyFont="1" applyFill="1" applyBorder="1" applyAlignment="1">
      <alignment vertical="center"/>
    </xf>
    <xf numFmtId="0" fontId="124" fillId="25" borderId="0" xfId="70" applyFont="1" applyFill="1" applyBorder="1"/>
    <xf numFmtId="0" fontId="122" fillId="25" borderId="0" xfId="70" applyFont="1" applyFill="1" applyBorder="1"/>
    <xf numFmtId="3" fontId="122"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4" fillId="25" borderId="0" xfId="70" applyFont="1" applyFill="1" applyBorder="1" applyAlignment="1">
      <alignment vertical="center"/>
    </xf>
    <xf numFmtId="0" fontId="122" fillId="25" borderId="0" xfId="70" applyFont="1" applyFill="1" applyBorder="1" applyAlignment="1">
      <alignment vertical="center"/>
    </xf>
    <xf numFmtId="0" fontId="124" fillId="25" borderId="0" xfId="70" applyFont="1" applyFill="1" applyBorder="1" applyAlignment="1">
      <alignment vertical="top"/>
    </xf>
    <xf numFmtId="0" fontId="123" fillId="25" borderId="0" xfId="70" applyFont="1" applyFill="1" applyBorder="1" applyAlignment="1">
      <alignment horizontal="right"/>
    </xf>
    <xf numFmtId="49" fontId="20" fillId="25" borderId="57" xfId="62" applyNumberFormat="1" applyFont="1" applyFill="1" applyBorder="1" applyAlignment="1">
      <alignment horizontal="center" vertical="center" wrapText="1"/>
    </xf>
    <xf numFmtId="0" fontId="18" fillId="25" borderId="0" xfId="0" applyFont="1" applyFill="1" applyBorder="1" applyAlignment="1">
      <alignment horizontal="left"/>
    </xf>
    <xf numFmtId="0" fontId="20"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3" fontId="12" fillId="0" borderId="0" xfId="70" applyNumberFormat="1" applyFont="1"/>
    <xf numFmtId="177" fontId="32" fillId="27" borderId="0" xfId="220" applyNumberFormat="1" applyFont="1" applyFill="1" applyBorder="1" applyAlignment="1">
      <alignment horizontal="center" wrapText="1"/>
    </xf>
    <xf numFmtId="0" fontId="20" fillId="25" borderId="10" xfId="62" applyFont="1" applyFill="1" applyBorder="1" applyAlignment="1">
      <alignment horizontal="center"/>
    </xf>
    <xf numFmtId="0" fontId="11" fillId="0" borderId="10" xfId="62" applyBorder="1"/>
    <xf numFmtId="165" fontId="11" fillId="0" borderId="0" xfId="62" applyNumberFormat="1"/>
    <xf numFmtId="167" fontId="135" fillId="26" borderId="0" xfId="0" applyNumberFormat="1" applyFont="1" applyFill="1" applyBorder="1" applyAlignment="1">
      <alignment horizontal="right" indent="1"/>
    </xf>
    <xf numFmtId="0" fontId="11" fillId="25" borderId="18" xfId="70" applyFill="1" applyBorder="1" applyAlignment="1">
      <alignment horizontal="center"/>
    </xf>
    <xf numFmtId="0" fontId="20" fillId="25" borderId="18" xfId="70" applyFont="1" applyFill="1" applyBorder="1" applyAlignment="1">
      <alignment horizontal="center"/>
    </xf>
    <xf numFmtId="0" fontId="18" fillId="25" borderId="0" xfId="70" applyFont="1" applyFill="1" applyBorder="1" applyAlignment="1">
      <alignment vertical="center"/>
    </xf>
    <xf numFmtId="0" fontId="92" fillId="25" borderId="0" xfId="0" applyFont="1" applyFill="1" applyBorder="1" applyAlignment="1"/>
    <xf numFmtId="0" fontId="25" fillId="24" borderId="0" xfId="40" applyFont="1" applyFill="1" applyBorder="1" applyAlignment="1">
      <alignment wrapText="1"/>
    </xf>
    <xf numFmtId="0" fontId="122"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1" fontId="122" fillId="26" borderId="0" xfId="70" applyNumberFormat="1" applyFont="1" applyFill="1" applyBorder="1" applyAlignment="1">
      <alignment horizontal="right" vertical="center" wrapText="1"/>
    </xf>
    <xf numFmtId="165" fontId="122" fillId="26" borderId="0" xfId="70" applyNumberFormat="1" applyFont="1" applyFill="1" applyBorder="1" applyAlignment="1">
      <alignment horizontal="right" vertical="center" wrapText="1" indent="2"/>
    </xf>
    <xf numFmtId="3" fontId="122" fillId="26" borderId="0" xfId="70" applyNumberFormat="1" applyFont="1" applyFill="1" applyBorder="1" applyAlignment="1">
      <alignment horizontal="right" vertical="center" wrapText="1"/>
    </xf>
    <xf numFmtId="167" fontId="122"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22" fillId="25" borderId="0" xfId="63" applyFont="1" applyFill="1" applyBorder="1" applyAlignment="1">
      <alignment horizontal="left" vertical="center" wrapText="1"/>
    </xf>
    <xf numFmtId="0" fontId="122"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1" fontId="47" fillId="26" borderId="0" xfId="70" applyNumberFormat="1" applyFont="1" applyFill="1" applyBorder="1" applyAlignment="1">
      <alignment horizontal="right" vertical="center" wrapText="1"/>
    </xf>
    <xf numFmtId="165"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7"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1" fontId="122" fillId="26" borderId="0" xfId="70" applyNumberFormat="1" applyFont="1" applyFill="1" applyBorder="1" applyAlignment="1">
      <alignment horizontal="right" vertical="center"/>
    </xf>
    <xf numFmtId="165" fontId="122" fillId="26" borderId="0" xfId="70" applyNumberFormat="1" applyFont="1" applyFill="1" applyBorder="1" applyAlignment="1">
      <alignment horizontal="right" vertical="center" indent="2"/>
    </xf>
    <xf numFmtId="0" fontId="122" fillId="27" borderId="0" xfId="66" applyFont="1" applyFill="1" applyBorder="1" applyAlignment="1">
      <alignment horizontal="left" vertical="center"/>
    </xf>
    <xf numFmtId="0" fontId="122" fillId="27" borderId="0" xfId="40" applyFont="1" applyFill="1" applyBorder="1" applyAlignment="1">
      <alignment vertical="center"/>
    </xf>
    <xf numFmtId="171" fontId="47" fillId="26" borderId="0" xfId="70" applyNumberFormat="1" applyFont="1" applyFill="1" applyBorder="1" applyAlignment="1">
      <alignment horizontal="right" vertical="center"/>
    </xf>
    <xf numFmtId="165"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4" fillId="0" borderId="0" xfId="70" applyFont="1"/>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4" fillId="25" borderId="0" xfId="70" applyNumberFormat="1" applyFont="1" applyFill="1" applyBorder="1" applyAlignment="1">
      <alignment vertical="top"/>
    </xf>
    <xf numFmtId="0" fontId="124" fillId="26" borderId="32" xfId="62" applyFont="1" applyFill="1" applyBorder="1" applyAlignment="1">
      <alignment vertical="center"/>
    </xf>
    <xf numFmtId="0" fontId="129" fillId="26" borderId="31" xfId="62" applyFont="1" applyFill="1" applyBorder="1" applyAlignment="1">
      <alignment vertical="center"/>
    </xf>
    <xf numFmtId="0" fontId="79" fillId="25" borderId="0" xfId="62" applyFont="1" applyFill="1" applyBorder="1" applyAlignment="1">
      <alignment vertical="center"/>
    </xf>
    <xf numFmtId="177" fontId="32" fillId="27" borderId="67" xfId="220" applyNumberFormat="1" applyFont="1" applyFill="1" applyBorder="1" applyAlignment="1">
      <alignment horizontal="center" wrapText="1"/>
    </xf>
    <xf numFmtId="0" fontId="11" fillId="0" borderId="0" xfId="62" applyAlignment="1">
      <alignment horizontal="right" vertical="center"/>
    </xf>
    <xf numFmtId="164" fontId="0" fillId="0" borderId="0" xfId="0" applyNumberFormat="1" applyAlignment="1"/>
    <xf numFmtId="0" fontId="20" fillId="26" borderId="13" xfId="62" applyFont="1" applyFill="1" applyBorder="1" applyAlignment="1">
      <alignment horizontal="center" vertical="center"/>
    </xf>
    <xf numFmtId="0" fontId="20" fillId="25" borderId="12" xfId="62" applyFont="1" applyFill="1" applyBorder="1" applyAlignment="1">
      <alignment horizontal="center"/>
    </xf>
    <xf numFmtId="165" fontId="12" fillId="26" borderId="0" xfId="0" applyNumberFormat="1" applyFont="1" applyFill="1" applyBorder="1" applyAlignment="1">
      <alignment horizontal="right" indent="1"/>
    </xf>
    <xf numFmtId="167" fontId="139" fillId="26" borderId="0" xfId="62" applyNumberFormat="1" applyFont="1" applyFill="1" applyBorder="1" applyAlignment="1">
      <alignment horizontal="right" indent="1"/>
    </xf>
    <xf numFmtId="167" fontId="139" fillId="26" borderId="10" xfId="62" applyNumberFormat="1" applyFont="1" applyFill="1" applyBorder="1" applyAlignment="1">
      <alignment horizontal="right" indent="1"/>
    </xf>
    <xf numFmtId="3" fontId="122" fillId="27" borderId="0" xfId="40" applyNumberFormat="1" applyFont="1" applyFill="1" applyBorder="1" applyAlignment="1">
      <alignment vertical="center" wrapText="1"/>
    </xf>
    <xf numFmtId="3" fontId="133" fillId="26" borderId="0" xfId="70" applyNumberFormat="1" applyFont="1" applyFill="1" applyBorder="1" applyAlignment="1">
      <alignment horizontal="right"/>
    </xf>
    <xf numFmtId="3" fontId="17" fillId="25" borderId="0" xfId="70" applyNumberFormat="1" applyFont="1" applyFill="1" applyBorder="1" applyAlignment="1">
      <alignment horizontal="right"/>
    </xf>
    <xf numFmtId="3" fontId="12" fillId="25" borderId="0" xfId="70" applyNumberFormat="1" applyFont="1" applyFill="1" applyBorder="1" applyAlignment="1">
      <alignment horizontal="right"/>
    </xf>
    <xf numFmtId="3" fontId="17"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xf>
    <xf numFmtId="164" fontId="121" fillId="36" borderId="0" xfId="40" applyNumberFormat="1" applyFont="1" applyFill="1" applyBorder="1" applyAlignment="1">
      <alignment vertical="center" readingOrder="1"/>
    </xf>
    <xf numFmtId="0" fontId="14" fillId="25" borderId="0" xfId="0" applyFont="1" applyFill="1" applyBorder="1"/>
    <xf numFmtId="0" fontId="18" fillId="25" borderId="22" xfId="70" applyFont="1" applyFill="1" applyBorder="1" applyAlignment="1">
      <alignment horizontal="left"/>
    </xf>
    <xf numFmtId="3" fontId="87" fillId="26" borderId="0" xfId="70" applyNumberFormat="1" applyFont="1" applyFill="1" applyBorder="1" applyAlignment="1">
      <alignment horizontal="left"/>
    </xf>
    <xf numFmtId="0" fontId="19" fillId="25" borderId="0" xfId="0" applyFont="1" applyFill="1" applyBorder="1"/>
    <xf numFmtId="0" fontId="42" fillId="25" borderId="0" xfId="0" applyFont="1" applyFill="1" applyBorder="1" applyAlignment="1">
      <alignment horizontal="left"/>
    </xf>
    <xf numFmtId="0" fontId="17" fillId="25" borderId="22" xfId="70" applyFont="1" applyFill="1" applyBorder="1" applyAlignment="1">
      <alignment horizontal="left"/>
    </xf>
    <xf numFmtId="0" fontId="12" fillId="25" borderId="22" xfId="70" applyFont="1" applyFill="1" applyBorder="1"/>
    <xf numFmtId="0" fontId="21" fillId="25" borderId="22" xfId="70" applyFont="1" applyFill="1" applyBorder="1"/>
    <xf numFmtId="0" fontId="131" fillId="25" borderId="0" xfId="70" applyFont="1" applyFill="1" applyBorder="1"/>
    <xf numFmtId="0" fontId="47" fillId="0" borderId="0" xfId="70" applyFont="1" applyBorder="1"/>
    <xf numFmtId="173" fontId="21" fillId="25" borderId="0" xfId="70" applyNumberFormat="1" applyFont="1" applyFill="1" applyBorder="1" applyAlignment="1"/>
    <xf numFmtId="0" fontId="124" fillId="25" borderId="20" xfId="70" applyFont="1" applyFill="1" applyBorder="1" applyAlignment="1">
      <alignment vertical="center"/>
    </xf>
    <xf numFmtId="0" fontId="23" fillId="37" borderId="76" xfId="70" applyFont="1" applyFill="1" applyBorder="1" applyAlignment="1">
      <alignment horizontal="center" vertical="center"/>
    </xf>
    <xf numFmtId="0" fontId="18" fillId="25" borderId="22" xfId="70" applyFont="1" applyFill="1" applyBorder="1" applyAlignment="1"/>
    <xf numFmtId="0" fontId="18"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3" fillId="25" borderId="0" xfId="70" applyFont="1" applyFill="1" applyBorder="1"/>
    <xf numFmtId="0" fontId="79" fillId="25" borderId="0" xfId="70" applyFont="1" applyFill="1" applyBorder="1"/>
    <xf numFmtId="3" fontId="11" fillId="26" borderId="19" xfId="70" applyNumberFormat="1" applyFill="1" applyBorder="1" applyAlignment="1">
      <alignment horizontal="center"/>
    </xf>
    <xf numFmtId="3" fontId="20" fillId="26" borderId="19" xfId="40" applyNumberFormat="1" applyFont="1" applyFill="1" applyBorder="1" applyAlignment="1">
      <alignment horizontal="right" wrapText="1"/>
    </xf>
    <xf numFmtId="164" fontId="79" fillId="26" borderId="19" xfId="40" applyNumberFormat="1" applyFont="1" applyFill="1" applyBorder="1" applyAlignment="1">
      <alignment horizontal="right" indent="1"/>
    </xf>
    <xf numFmtId="0" fontId="80" fillId="26" borderId="19" xfId="70" applyFont="1" applyFill="1" applyBorder="1"/>
    <xf numFmtId="0" fontId="11" fillId="26" borderId="19" xfId="70" applyFill="1" applyBorder="1"/>
    <xf numFmtId="165" fontId="80" fillId="26" borderId="19" xfId="70" applyNumberFormat="1" applyFont="1" applyFill="1" applyBorder="1" applyAlignment="1">
      <alignment horizontal="center" vertical="center"/>
    </xf>
    <xf numFmtId="165" fontId="11"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5" fontId="33" fillId="26" borderId="19" xfId="70" applyNumberFormat="1" applyFont="1" applyFill="1" applyBorder="1" applyAlignment="1">
      <alignment horizontal="center" vertical="center"/>
    </xf>
    <xf numFmtId="165" fontId="79" fillId="26" borderId="19" xfId="70" applyNumberFormat="1" applyFont="1" applyFill="1" applyBorder="1" applyAlignment="1">
      <alignment horizontal="center" vertical="center"/>
    </xf>
    <xf numFmtId="0" fontId="127" fillId="25" borderId="19" xfId="68" applyNumberFormat="1" applyFont="1" applyFill="1" applyBorder="1" applyAlignment="1" applyProtection="1">
      <alignment vertical="justify" wrapText="1"/>
      <protection locked="0"/>
    </xf>
    <xf numFmtId="3" fontId="18" fillId="26" borderId="19" xfId="70" applyNumberFormat="1" applyFont="1" applyFill="1" applyBorder="1" applyAlignment="1">
      <alignment horizontal="center"/>
    </xf>
    <xf numFmtId="3" fontId="20"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1"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4" fillId="25" borderId="0" xfId="51" applyNumberFormat="1" applyFont="1" applyFill="1" applyBorder="1"/>
    <xf numFmtId="0" fontId="18" fillId="25" borderId="0" xfId="51" applyFont="1" applyFill="1" applyBorder="1" applyAlignment="1">
      <alignment horizontal="center"/>
    </xf>
    <xf numFmtId="0" fontId="19" fillId="26" borderId="0" xfId="51" applyFont="1" applyFill="1" applyBorder="1"/>
    <xf numFmtId="0" fontId="14" fillId="26" borderId="0" xfId="51" applyFont="1" applyFill="1" applyBorder="1"/>
    <xf numFmtId="0" fontId="37" fillId="26" borderId="0" xfId="51" applyFont="1" applyFill="1" applyBorder="1"/>
    <xf numFmtId="0" fontId="15" fillId="26" borderId="0" xfId="51" applyFont="1" applyFill="1" applyBorder="1"/>
    <xf numFmtId="0" fontId="74" fillId="26" borderId="0" xfId="51" applyFont="1" applyFill="1" applyBorder="1"/>
    <xf numFmtId="0" fontId="68" fillId="26" borderId="0" xfId="51" applyFont="1" applyFill="1" applyBorder="1"/>
    <xf numFmtId="0" fontId="18" fillId="25" borderId="0" xfId="51" applyFont="1" applyFill="1" applyBorder="1"/>
    <xf numFmtId="0" fontId="68" fillId="25" borderId="0" xfId="51" applyFont="1" applyFill="1" applyBorder="1"/>
    <xf numFmtId="173" fontId="21" fillId="25" borderId="0" xfId="52" applyNumberFormat="1" applyFont="1" applyFill="1" applyBorder="1" applyAlignment="1"/>
    <xf numFmtId="0" fontId="21" fillId="25" borderId="0" xfId="51" applyNumberFormat="1" applyFont="1" applyFill="1" applyBorder="1" applyAlignment="1"/>
    <xf numFmtId="0" fontId="23" fillId="29" borderId="20" xfId="52" applyFont="1" applyFill="1" applyBorder="1" applyAlignment="1">
      <alignment horizontal="center" vertical="center"/>
    </xf>
    <xf numFmtId="0" fontId="41" fillId="25" borderId="19" xfId="0" applyFont="1" applyFill="1" applyBorder="1" applyAlignment="1">
      <alignment vertical="center"/>
    </xf>
    <xf numFmtId="0" fontId="41" fillId="25" borderId="19" xfId="0" applyFont="1" applyFill="1" applyBorder="1"/>
    <xf numFmtId="0" fontId="20" fillId="26" borderId="18" xfId="0" applyFont="1" applyFill="1" applyBorder="1" applyAlignment="1"/>
    <xf numFmtId="4" fontId="47" fillId="26" borderId="0" xfId="70" applyNumberFormat="1" applyFont="1" applyFill="1" applyBorder="1" applyAlignment="1">
      <alignment horizontal="right" vertical="center"/>
    </xf>
    <xf numFmtId="0" fontId="123" fillId="27" borderId="0" xfId="40" applyFont="1" applyFill="1" applyBorder="1" applyAlignment="1">
      <alignment vertical="center"/>
    </xf>
    <xf numFmtId="0" fontId="11" fillId="25" borderId="20" xfId="70" applyFill="1" applyBorder="1" applyAlignment="1">
      <alignment vertical="top"/>
    </xf>
    <xf numFmtId="0" fontId="21" fillId="25" borderId="0" xfId="70" applyFont="1" applyFill="1" applyBorder="1" applyAlignment="1">
      <alignment vertical="top"/>
    </xf>
    <xf numFmtId="0" fontId="20" fillId="25" borderId="0" xfId="70" applyFont="1" applyFill="1" applyBorder="1" applyAlignment="1">
      <alignment horizontal="right" vertical="top"/>
    </xf>
    <xf numFmtId="0" fontId="123" fillId="27" borderId="0" xfId="40" applyFont="1" applyFill="1" applyBorder="1" applyAlignment="1">
      <alignment vertical="top"/>
    </xf>
    <xf numFmtId="164" fontId="21" fillId="27" borderId="48" xfId="40" applyNumberFormat="1" applyFont="1" applyFill="1" applyBorder="1" applyAlignment="1">
      <alignment horizontal="center" wrapText="1"/>
    </xf>
    <xf numFmtId="2" fontId="121" fillId="26" borderId="0" xfId="70" applyNumberFormat="1" applyFont="1" applyFill="1" applyBorder="1" applyAlignment="1">
      <alignment horizontal="center" vertical="center"/>
    </xf>
    <xf numFmtId="2" fontId="121" fillId="26" borderId="0" xfId="70" applyNumberFormat="1" applyFont="1" applyFill="1" applyBorder="1" applyAlignment="1">
      <alignment horizontal="center"/>
    </xf>
    <xf numFmtId="3" fontId="22" fillId="0" borderId="0" xfId="70" applyNumberFormat="1" applyFont="1" applyAlignment="1"/>
    <xf numFmtId="0" fontId="25" fillId="25" borderId="0" xfId="62" applyFont="1" applyFill="1" applyBorder="1" applyAlignment="1">
      <alignment vertical="center" wrapText="1"/>
    </xf>
    <xf numFmtId="0" fontId="20" fillId="25" borderId="51" xfId="70" applyFont="1" applyFill="1" applyBorder="1" applyAlignment="1"/>
    <xf numFmtId="0" fontId="20" fillId="25" borderId="78" xfId="70" applyFont="1" applyFill="1" applyBorder="1" applyAlignment="1" applyProtection="1">
      <alignment horizontal="center"/>
    </xf>
    <xf numFmtId="0" fontId="20" fillId="25" borderId="52" xfId="0" applyFont="1" applyFill="1" applyBorder="1" applyAlignment="1">
      <alignment horizontal="center"/>
    </xf>
    <xf numFmtId="0" fontId="20" fillId="25" borderId="56" xfId="62" applyFont="1" applyFill="1" applyBorder="1" applyAlignment="1">
      <alignment horizontal="center"/>
    </xf>
    <xf numFmtId="49" fontId="20" fillId="25" borderId="78" xfId="62" applyNumberFormat="1" applyFont="1" applyFill="1" applyBorder="1" applyAlignment="1">
      <alignment horizontal="center" vertical="center" wrapText="1"/>
    </xf>
    <xf numFmtId="0" fontId="20" fillId="26" borderId="13" xfId="62" applyFont="1" applyFill="1" applyBorder="1" applyAlignment="1">
      <alignment horizontal="center" vertical="center"/>
    </xf>
    <xf numFmtId="0" fontId="20" fillId="26" borderId="80" xfId="70" applyFont="1" applyFill="1" applyBorder="1" applyAlignment="1">
      <alignment horizontal="center"/>
    </xf>
    <xf numFmtId="0" fontId="20" fillId="25" borderId="70" xfId="70" applyFont="1" applyFill="1" applyBorder="1" applyAlignment="1">
      <alignment horizontal="center" vertical="center" wrapText="1"/>
    </xf>
    <xf numFmtId="0" fontId="20" fillId="25" borderId="81" xfId="70" applyFont="1" applyFill="1" applyBorder="1" applyAlignment="1">
      <alignment horizontal="center" vertical="center" wrapText="1"/>
    </xf>
    <xf numFmtId="0" fontId="20" fillId="26" borderId="13" xfId="62" applyFont="1" applyFill="1" applyBorder="1" applyAlignment="1">
      <alignment horizontal="center" vertical="center"/>
    </xf>
    <xf numFmtId="3" fontId="18" fillId="26" borderId="0" xfId="70" applyNumberFormat="1" applyFont="1" applyFill="1" applyBorder="1" applyAlignment="1">
      <alignment horizontal="right"/>
    </xf>
    <xf numFmtId="3" fontId="123" fillId="26" borderId="0" xfId="70" quotePrefix="1" applyNumberFormat="1" applyFont="1" applyFill="1" applyBorder="1" applyAlignment="1">
      <alignment horizontal="right"/>
    </xf>
    <xf numFmtId="0" fontId="38" fillId="25" borderId="0" xfId="62" applyFont="1" applyFill="1" applyBorder="1"/>
    <xf numFmtId="0" fontId="122" fillId="26" borderId="13" xfId="0" applyFont="1" applyFill="1" applyBorder="1" applyAlignment="1">
      <alignment wrapText="1"/>
    </xf>
    <xf numFmtId="0" fontId="20" fillId="26" borderId="13" xfId="70" applyFont="1" applyFill="1" applyBorder="1" applyAlignment="1">
      <alignment wrapText="1"/>
    </xf>
    <xf numFmtId="0" fontId="20" fillId="26" borderId="13" xfId="70" applyFont="1" applyFill="1" applyBorder="1" applyAlignment="1"/>
    <xf numFmtId="0" fontId="20" fillId="26" borderId="13" xfId="70" applyFont="1" applyFill="1" applyBorder="1" applyAlignment="1">
      <alignment vertical="center"/>
    </xf>
    <xf numFmtId="0" fontId="20" fillId="25" borderId="13" xfId="70" applyFont="1" applyFill="1" applyBorder="1" applyAlignment="1">
      <alignment horizontal="center" wrapText="1"/>
    </xf>
    <xf numFmtId="0" fontId="20" fillId="25" borderId="13" xfId="70" applyFont="1" applyFill="1" applyBorder="1" applyAlignment="1">
      <alignment horizontal="center"/>
    </xf>
    <xf numFmtId="0" fontId="21" fillId="35" borderId="0" xfId="62" applyFont="1" applyFill="1" applyBorder="1" applyAlignment="1">
      <alignment vertical="center"/>
    </xf>
    <xf numFmtId="164" fontId="37" fillId="35" borderId="0" xfId="40" applyNumberFormat="1" applyFont="1" applyFill="1" applyBorder="1" applyAlignment="1">
      <alignment horizontal="left" vertical="center" wrapText="1"/>
    </xf>
    <xf numFmtId="0" fontId="21" fillId="35" borderId="0" xfId="62" applyFont="1" applyFill="1" applyBorder="1" applyAlignment="1">
      <alignment vertical="center" wrapText="1"/>
    </xf>
    <xf numFmtId="0" fontId="20" fillId="25" borderId="84" xfId="70" applyFont="1" applyFill="1" applyBorder="1" applyAlignment="1"/>
    <xf numFmtId="0" fontId="20" fillId="25" borderId="83" xfId="70" applyFont="1" applyFill="1" applyBorder="1" applyAlignment="1">
      <alignment horizontal="center"/>
    </xf>
    <xf numFmtId="0" fontId="20" fillId="25" borderId="18" xfId="63" applyFont="1" applyFill="1" applyBorder="1" applyAlignment="1">
      <alignment horizontal="left"/>
    </xf>
    <xf numFmtId="0" fontId="11" fillId="0" borderId="0" xfId="63" applyAlignment="1"/>
    <xf numFmtId="0" fontId="18" fillId="25" borderId="0" xfId="63" applyFont="1" applyFill="1" applyBorder="1" applyAlignment="1">
      <alignment horizontal="left"/>
    </xf>
    <xf numFmtId="0" fontId="15" fillId="25" borderId="21" xfId="63" applyFont="1" applyFill="1" applyBorder="1"/>
    <xf numFmtId="0" fontId="11" fillId="25" borderId="0" xfId="63" applyFill="1" applyBorder="1" applyAlignment="1"/>
    <xf numFmtId="0" fontId="15" fillId="25" borderId="19" xfId="63" applyFont="1" applyFill="1" applyBorder="1"/>
    <xf numFmtId="0" fontId="50" fillId="26" borderId="32" xfId="63" applyFont="1" applyFill="1" applyBorder="1" applyAlignment="1">
      <alignment horizontal="left" vertical="center"/>
    </xf>
    <xf numFmtId="0" fontId="50" fillId="26" borderId="33" xfId="63" applyFont="1" applyFill="1" applyBorder="1" applyAlignment="1">
      <alignment horizontal="left" vertical="center"/>
    </xf>
    <xf numFmtId="0" fontId="11" fillId="25" borderId="0" xfId="63" applyFont="1" applyFill="1" applyBorder="1"/>
    <xf numFmtId="0" fontId="21" fillId="25" borderId="0" xfId="63" applyFont="1" applyFill="1" applyBorder="1" applyAlignment="1">
      <alignment horizontal="center" vertical="center" wrapText="1"/>
    </xf>
    <xf numFmtId="0" fontId="11" fillId="25" borderId="0" xfId="63" applyFill="1" applyBorder="1"/>
    <xf numFmtId="0" fontId="21" fillId="0" borderId="0" xfId="63" applyFont="1" applyBorder="1" applyAlignment="1">
      <alignment horizontal="center" vertical="center" wrapText="1"/>
    </xf>
    <xf numFmtId="0" fontId="23" fillId="30" borderId="19" xfId="63" applyFont="1" applyFill="1" applyBorder="1" applyAlignment="1">
      <alignment horizontal="center" vertical="center"/>
    </xf>
    <xf numFmtId="0" fontId="20" fillId="25" borderId="85" xfId="70" applyFont="1" applyFill="1" applyBorder="1" applyAlignment="1"/>
    <xf numFmtId="0" fontId="11" fillId="25" borderId="0" xfId="63" applyFill="1" applyAlignment="1"/>
    <xf numFmtId="0" fontId="50" fillId="26" borderId="31" xfId="63" applyFont="1" applyFill="1" applyBorder="1" applyAlignment="1">
      <alignment horizontal="left" vertical="center"/>
    </xf>
    <xf numFmtId="0" fontId="11" fillId="47" borderId="0" xfId="63" applyFont="1" applyFill="1" applyBorder="1" applyAlignment="1">
      <alignment horizontal="center"/>
    </xf>
    <xf numFmtId="0" fontId="20" fillId="25" borderId="77" xfId="70" applyFont="1" applyFill="1" applyBorder="1" applyAlignment="1"/>
    <xf numFmtId="3" fontId="14" fillId="0" borderId="0" xfId="70" applyNumberFormat="1" applyFont="1"/>
    <xf numFmtId="49" fontId="21" fillId="25" borderId="0" xfId="62" applyNumberFormat="1" applyFont="1" applyFill="1" applyBorder="1" applyAlignment="1">
      <alignment horizontal="right"/>
    </xf>
    <xf numFmtId="0" fontId="20" fillId="25" borderId="79" xfId="62" applyFont="1" applyFill="1" applyBorder="1" applyAlignment="1">
      <alignment horizontal="center"/>
    </xf>
    <xf numFmtId="0" fontId="20" fillId="25" borderId="78" xfId="62" applyFont="1" applyFill="1" applyBorder="1" applyAlignment="1">
      <alignment horizontal="center"/>
    </xf>
    <xf numFmtId="0" fontId="20" fillId="25" borderId="57" xfId="62" applyFont="1" applyFill="1" applyBorder="1" applyAlignment="1">
      <alignment horizontal="center"/>
    </xf>
    <xf numFmtId="0" fontId="20" fillId="25" borderId="0" xfId="62" applyFont="1" applyFill="1" applyBorder="1" applyAlignment="1"/>
    <xf numFmtId="49" fontId="20" fillId="25" borderId="86" xfId="62" applyNumberFormat="1" applyFont="1" applyFill="1" applyBorder="1" applyAlignment="1">
      <alignment horizontal="center" vertical="center" wrapText="1"/>
    </xf>
    <xf numFmtId="167" fontId="139" fillId="26" borderId="87" xfId="62" applyNumberFormat="1" applyFont="1" applyFill="1" applyBorder="1" applyAlignment="1">
      <alignment horizontal="right" indent="1"/>
    </xf>
    <xf numFmtId="167" fontId="139" fillId="26" borderId="88" xfId="62" applyNumberFormat="1" applyFont="1" applyFill="1" applyBorder="1" applyAlignment="1">
      <alignment horizontal="right" indent="1"/>
    </xf>
    <xf numFmtId="167" fontId="135" fillId="26" borderId="66" xfId="0" applyNumberFormat="1" applyFont="1" applyFill="1" applyBorder="1" applyAlignment="1">
      <alignment horizontal="right" indent="1"/>
    </xf>
    <xf numFmtId="167" fontId="135" fillId="26" borderId="75" xfId="0" applyNumberFormat="1" applyFont="1" applyFill="1" applyBorder="1" applyAlignment="1">
      <alignment horizontal="right" indent="1"/>
    </xf>
    <xf numFmtId="0" fontId="20" fillId="26" borderId="49" xfId="70" applyFont="1" applyFill="1" applyBorder="1" applyAlignment="1">
      <alignment horizontal="left"/>
    </xf>
    <xf numFmtId="0" fontId="20" fillId="25" borderId="89" xfId="70" applyFont="1" applyFill="1" applyBorder="1" applyAlignment="1">
      <alignment horizontal="center"/>
    </xf>
    <xf numFmtId="0" fontId="11" fillId="26" borderId="0" xfId="63" applyFill="1" applyAlignment="1"/>
    <xf numFmtId="1" fontId="21" fillId="26" borderId="0" xfId="63" applyNumberFormat="1" applyFont="1" applyFill="1" applyBorder="1" applyAlignment="1">
      <alignment horizontal="center" vertical="center" wrapText="1"/>
    </xf>
    <xf numFmtId="0" fontId="79" fillId="24" borderId="0" xfId="66" applyFont="1" applyFill="1" applyBorder="1" applyAlignment="1">
      <alignment horizontal="left"/>
    </xf>
    <xf numFmtId="0" fontId="79" fillId="24" borderId="0" xfId="66" applyFont="1" applyFill="1" applyBorder="1" applyAlignment="1">
      <alignment horizontal="left" vertical="top"/>
    </xf>
    <xf numFmtId="0" fontId="51" fillId="27" borderId="0" xfId="66" applyFont="1" applyFill="1" applyBorder="1" applyAlignment="1">
      <alignment horizontal="left"/>
    </xf>
    <xf numFmtId="0" fontId="49" fillId="26" borderId="0" xfId="70" applyFont="1" applyFill="1" applyBorder="1" applyAlignment="1"/>
    <xf numFmtId="0" fontId="12" fillId="26" borderId="0" xfId="63" applyFont="1" applyFill="1" applyAlignment="1"/>
    <xf numFmtId="0" fontId="11" fillId="25" borderId="0" xfId="63" applyFont="1" applyFill="1" applyAlignment="1">
      <alignment vertical="center"/>
    </xf>
    <xf numFmtId="0" fontId="11" fillId="25" borderId="0" xfId="62" applyFill="1" applyAlignment="1"/>
    <xf numFmtId="0" fontId="11" fillId="0" borderId="0" xfId="62" applyAlignment="1"/>
    <xf numFmtId="0" fontId="56" fillId="25" borderId="0" xfId="62" applyFont="1" applyFill="1" applyAlignment="1">
      <alignment vertical="center"/>
    </xf>
    <xf numFmtId="0" fontId="56" fillId="25" borderId="0" xfId="62" applyFont="1" applyFill="1" applyBorder="1" applyAlignment="1">
      <alignment vertical="center"/>
    </xf>
    <xf numFmtId="0" fontId="56" fillId="0" borderId="0" xfId="62" applyFont="1" applyAlignment="1">
      <alignment vertical="center"/>
    </xf>
    <xf numFmtId="3" fontId="54" fillId="0" borderId="0" xfId="62" applyNumberFormat="1" applyFont="1"/>
    <xf numFmtId="0" fontId="11" fillId="0" borderId="0" xfId="62" applyBorder="1" applyAlignment="1"/>
    <xf numFmtId="0" fontId="20" fillId="25" borderId="78" xfId="51" applyFont="1" applyFill="1" applyBorder="1" applyAlignment="1">
      <alignment horizontal="center" vertical="center"/>
    </xf>
    <xf numFmtId="49" fontId="20" fillId="25" borderId="78" xfId="51" applyNumberFormat="1" applyFont="1" applyFill="1" applyBorder="1" applyAlignment="1">
      <alignment horizontal="center" vertical="center" wrapText="1"/>
    </xf>
    <xf numFmtId="0" fontId="25" fillId="24" borderId="0" xfId="61" applyFont="1" applyFill="1" applyBorder="1" applyAlignment="1">
      <alignment horizontal="left" wrapText="1"/>
    </xf>
    <xf numFmtId="0" fontId="128" fillId="0" borderId="0" xfId="0" applyFont="1"/>
    <xf numFmtId="3" fontId="89" fillId="25" borderId="0" xfId="63" applyNumberFormat="1" applyFont="1" applyFill="1" applyBorder="1" applyAlignment="1">
      <alignment horizontal="right"/>
    </xf>
    <xf numFmtId="0" fontId="11" fillId="25" borderId="0" xfId="63" applyFont="1" applyFill="1" applyBorder="1" applyAlignment="1">
      <alignment vertical="center"/>
    </xf>
    <xf numFmtId="0" fontId="11" fillId="26" borderId="0" xfId="63" applyFont="1" applyFill="1" applyAlignment="1">
      <alignment vertical="center"/>
    </xf>
    <xf numFmtId="0" fontId="11" fillId="0" borderId="0" xfId="63" applyFont="1" applyAlignment="1">
      <alignment vertical="center"/>
    </xf>
    <xf numFmtId="0" fontId="11" fillId="25" borderId="0" xfId="63" applyFont="1" applyFill="1"/>
    <xf numFmtId="0" fontId="19" fillId="25" borderId="0" xfId="63" applyFont="1" applyFill="1" applyBorder="1"/>
    <xf numFmtId="0" fontId="11" fillId="26" borderId="0" xfId="63" applyFont="1" applyFill="1"/>
    <xf numFmtId="0" fontId="11" fillId="0" borderId="0" xfId="63" applyFont="1"/>
    <xf numFmtId="0" fontId="19" fillId="26" borderId="0" xfId="63" applyFont="1" applyFill="1" applyBorder="1"/>
    <xf numFmtId="1" fontId="20" fillId="26" borderId="78" xfId="63" applyNumberFormat="1" applyFont="1" applyFill="1" applyBorder="1" applyAlignment="1">
      <alignment horizontal="center" vertical="center"/>
    </xf>
    <xf numFmtId="0" fontId="20" fillId="26" borderId="10" xfId="63" applyFont="1" applyFill="1" applyBorder="1" applyAlignment="1"/>
    <xf numFmtId="0" fontId="20" fillId="26" borderId="49" xfId="63" applyFont="1" applyFill="1" applyBorder="1" applyAlignment="1"/>
    <xf numFmtId="0" fontId="15" fillId="26" borderId="0" xfId="63" applyFont="1" applyFill="1" applyBorder="1"/>
    <xf numFmtId="0" fontId="15" fillId="25" borderId="0" xfId="63" applyFont="1" applyFill="1" applyBorder="1"/>
    <xf numFmtId="0" fontId="80" fillId="25" borderId="0" xfId="63" applyFont="1" applyFill="1"/>
    <xf numFmtId="0" fontId="80" fillId="25" borderId="0" xfId="63" applyFont="1" applyFill="1" applyBorder="1"/>
    <xf numFmtId="0" fontId="79" fillId="27" borderId="0" xfId="40" applyFont="1" applyFill="1" applyBorder="1" applyAlignment="1"/>
    <xf numFmtId="3" fontId="79" fillId="27" borderId="0" xfId="40" applyNumberFormat="1" applyFont="1" applyFill="1" applyBorder="1" applyAlignment="1">
      <alignment horizontal="right" wrapText="1"/>
    </xf>
    <xf numFmtId="0" fontId="87" fillId="25" borderId="19" xfId="63" applyFont="1" applyFill="1" applyBorder="1" applyAlignment="1">
      <alignment horizontal="right" vertical="center"/>
    </xf>
    <xf numFmtId="0" fontId="80" fillId="26" borderId="0" xfId="63" applyFont="1" applyFill="1"/>
    <xf numFmtId="0" fontId="80" fillId="0" borderId="0" xfId="63" applyFont="1"/>
    <xf numFmtId="0" fontId="87" fillId="25" borderId="19" xfId="63" applyFont="1" applyFill="1" applyBorder="1"/>
    <xf numFmtId="0" fontId="87" fillId="25" borderId="19" xfId="63" applyFont="1" applyFill="1" applyBorder="1" applyAlignment="1"/>
    <xf numFmtId="0" fontId="79" fillId="27" borderId="0" xfId="40" applyFont="1" applyFill="1" applyBorder="1"/>
    <xf numFmtId="4" fontId="89" fillId="27" borderId="0" xfId="40" applyNumberFormat="1" applyFont="1" applyFill="1" applyBorder="1" applyAlignment="1">
      <alignment horizontal="right" wrapText="1"/>
    </xf>
    <xf numFmtId="0" fontId="38" fillId="25" borderId="0" xfId="63" applyFont="1" applyFill="1" applyBorder="1" applyAlignment="1"/>
    <xf numFmtId="3" fontId="89" fillId="25" borderId="0" xfId="63" applyNumberFormat="1" applyFont="1" applyFill="1" applyBorder="1" applyAlignment="1"/>
    <xf numFmtId="0" fontId="25" fillId="25" borderId="0" xfId="63" applyFont="1" applyFill="1" applyBorder="1" applyAlignment="1">
      <alignment horizontal="left" vertical="center"/>
    </xf>
    <xf numFmtId="0" fontId="20" fillId="25" borderId="78" xfId="0" applyFont="1" applyFill="1" applyBorder="1" applyAlignment="1">
      <alignment horizontal="center"/>
    </xf>
    <xf numFmtId="0" fontId="20" fillId="25" borderId="79" xfId="0" applyFont="1" applyFill="1" applyBorder="1" applyAlignment="1">
      <alignment horizontal="center"/>
    </xf>
    <xf numFmtId="0" fontId="20" fillId="26" borderId="82" xfId="62" applyFont="1" applyFill="1" applyBorder="1" applyAlignment="1">
      <alignment horizontal="center" vertical="center"/>
    </xf>
    <xf numFmtId="0" fontId="11" fillId="25" borderId="0" xfId="72" applyFill="1" applyBorder="1"/>
    <xf numFmtId="0" fontId="14" fillId="25" borderId="19" xfId="72" applyFont="1" applyFill="1" applyBorder="1"/>
    <xf numFmtId="0" fontId="14" fillId="25" borderId="0" xfId="72" applyFont="1" applyFill="1" applyBorder="1"/>
    <xf numFmtId="0" fontId="14" fillId="25" borderId="19" xfId="72" applyFont="1" applyFill="1" applyBorder="1" applyAlignment="1">
      <alignment vertical="center"/>
    </xf>
    <xf numFmtId="3" fontId="14" fillId="25" borderId="0" xfId="72" applyNumberFormat="1" applyFont="1" applyFill="1" applyBorder="1"/>
    <xf numFmtId="3" fontId="18" fillId="26" borderId="0" xfId="62" applyNumberFormat="1" applyFont="1" applyFill="1" applyBorder="1" applyAlignment="1">
      <alignment horizontal="right" vertical="center"/>
    </xf>
    <xf numFmtId="0" fontId="14" fillId="25" borderId="19" xfId="72" applyFont="1" applyFill="1" applyBorder="1" applyAlignment="1"/>
    <xf numFmtId="0" fontId="14" fillId="25" borderId="0" xfId="72" applyFont="1" applyFill="1" applyBorder="1" applyAlignment="1"/>
    <xf numFmtId="0" fontId="92" fillId="25" borderId="0" xfId="62" applyFont="1" applyFill="1" applyBorder="1"/>
    <xf numFmtId="0" fontId="23" fillId="0" borderId="0" xfId="71" applyFont="1" applyFill="1" applyBorder="1" applyAlignment="1">
      <alignment horizontal="center" vertical="center"/>
    </xf>
    <xf numFmtId="0" fontId="12" fillId="0" borderId="0" xfId="219" applyFont="1"/>
    <xf numFmtId="0" fontId="142" fillId="25" borderId="0" xfId="68" applyFont="1" applyFill="1" applyBorder="1" applyAlignment="1" applyProtection="1"/>
    <xf numFmtId="0" fontId="21" fillId="24" borderId="0" xfId="40" applyFont="1" applyFill="1" applyBorder="1" applyAlignment="1" applyProtection="1">
      <alignment horizontal="left" indent="1"/>
    </xf>
    <xf numFmtId="0" fontId="11" fillId="25" borderId="0" xfId="70" applyFill="1" applyBorder="1" applyProtection="1"/>
    <xf numFmtId="0" fontId="11" fillId="25" borderId="18" xfId="70" applyFill="1" applyBorder="1" applyProtection="1"/>
    <xf numFmtId="0" fontId="22" fillId="25" borderId="18" xfId="70" applyFont="1" applyFill="1" applyBorder="1" applyAlignment="1" applyProtection="1">
      <alignment horizontal="left"/>
    </xf>
    <xf numFmtId="0" fontId="11" fillId="26" borderId="0" xfId="70" applyFill="1" applyBorder="1" applyProtection="1"/>
    <xf numFmtId="0" fontId="11" fillId="25" borderId="0" xfId="70" applyFill="1" applyProtection="1">
      <protection locked="0"/>
    </xf>
    <xf numFmtId="0" fontId="11" fillId="0" borderId="0" xfId="70" applyProtection="1">
      <protection locked="0"/>
    </xf>
    <xf numFmtId="0" fontId="11" fillId="25" borderId="0" xfId="70" applyFill="1" applyProtection="1"/>
    <xf numFmtId="0" fontId="11" fillId="25" borderId="23" xfId="70" applyFill="1" applyBorder="1" applyProtection="1"/>
    <xf numFmtId="0" fontId="11" fillId="25" borderId="22" xfId="70" applyFill="1" applyBorder="1" applyProtection="1"/>
    <xf numFmtId="0" fontId="11" fillId="25" borderId="20" xfId="70" applyFill="1" applyBorder="1" applyProtection="1"/>
    <xf numFmtId="0" fontId="11" fillId="0" borderId="0" xfId="70" applyBorder="1" applyProtection="1"/>
    <xf numFmtId="0" fontId="69" fillId="25" borderId="0" xfId="70" applyFont="1" applyFill="1" applyBorder="1" applyProtection="1"/>
    <xf numFmtId="0" fontId="11" fillId="25" borderId="0" xfId="70" applyFill="1" applyAlignment="1" applyProtection="1">
      <alignment vertical="center"/>
    </xf>
    <xf numFmtId="0" fontId="11" fillId="25" borderId="20" xfId="70" applyFill="1" applyBorder="1" applyAlignment="1" applyProtection="1">
      <alignment vertical="center"/>
    </xf>
    <xf numFmtId="0" fontId="84" fillId="26" borderId="15" xfId="70" applyFont="1" applyFill="1" applyBorder="1" applyAlignment="1" applyProtection="1">
      <alignment vertical="center"/>
    </xf>
    <xf numFmtId="0" fontId="105" fillId="26" borderId="16" xfId="70" applyFont="1" applyFill="1" applyBorder="1" applyAlignment="1" applyProtection="1">
      <alignment vertical="center"/>
    </xf>
    <xf numFmtId="0" fontId="105" fillId="26" borderId="17" xfId="70" applyFont="1" applyFill="1" applyBorder="1" applyAlignment="1" applyProtection="1">
      <alignment vertical="center"/>
    </xf>
    <xf numFmtId="0" fontId="11" fillId="25" borderId="0" xfId="70" applyFill="1" applyAlignment="1" applyProtection="1">
      <alignment vertical="center"/>
      <protection locked="0"/>
    </xf>
    <xf numFmtId="0" fontId="11" fillId="0" borderId="0" xfId="70" applyAlignment="1" applyProtection="1">
      <alignment vertical="center"/>
      <protection locked="0"/>
    </xf>
    <xf numFmtId="0" fontId="22" fillId="25" borderId="20" xfId="70" applyFont="1" applyFill="1" applyBorder="1" applyProtection="1"/>
    <xf numFmtId="0" fontId="20" fillId="25" borderId="0" xfId="70" applyFont="1" applyFill="1" applyBorder="1" applyAlignment="1" applyProtection="1">
      <alignment horizontal="center" vertical="center"/>
    </xf>
    <xf numFmtId="0" fontId="20" fillId="25" borderId="13" xfId="70" applyFont="1" applyFill="1" applyBorder="1" applyAlignment="1" applyProtection="1">
      <alignment horizontal="right" vertical="center"/>
    </xf>
    <xf numFmtId="0" fontId="20" fillId="25" borderId="13" xfId="70" applyFont="1" applyFill="1" applyBorder="1" applyAlignment="1" applyProtection="1">
      <alignment horizontal="center" vertical="center"/>
    </xf>
    <xf numFmtId="0" fontId="20" fillId="25" borderId="13" xfId="70" applyFont="1" applyFill="1" applyBorder="1" applyAlignment="1" applyProtection="1">
      <alignment vertical="center"/>
    </xf>
    <xf numFmtId="0" fontId="20" fillId="25" borderId="13" xfId="70" applyFont="1" applyFill="1" applyBorder="1" applyAlignment="1" applyProtection="1">
      <alignment horizontal="center"/>
    </xf>
    <xf numFmtId="0" fontId="20" fillId="25" borderId="13" xfId="70" applyFont="1" applyFill="1" applyBorder="1" applyAlignment="1" applyProtection="1">
      <alignment horizontal="right"/>
    </xf>
    <xf numFmtId="0" fontId="20" fillId="25" borderId="13" xfId="70" applyFont="1" applyFill="1" applyBorder="1" applyAlignment="1" applyProtection="1"/>
    <xf numFmtId="0" fontId="19" fillId="25" borderId="0" xfId="70" applyFont="1" applyFill="1" applyBorder="1" applyProtection="1"/>
    <xf numFmtId="0" fontId="65" fillId="25" borderId="0" xfId="70" applyFont="1" applyFill="1" applyProtection="1"/>
    <xf numFmtId="0" fontId="65" fillId="25" borderId="20" xfId="70" applyFont="1" applyFill="1" applyBorder="1" applyProtection="1"/>
    <xf numFmtId="0" fontId="65" fillId="25" borderId="0" xfId="70" applyFont="1" applyFill="1" applyProtection="1">
      <protection locked="0"/>
    </xf>
    <xf numFmtId="0" fontId="65" fillId="0" borderId="0" xfId="70" applyFont="1" applyProtection="1">
      <protection locked="0"/>
    </xf>
    <xf numFmtId="0" fontId="22" fillId="25" borderId="0" xfId="70" applyFont="1" applyFill="1" applyBorder="1" applyProtection="1"/>
    <xf numFmtId="0" fontId="14" fillId="25" borderId="0" xfId="70" applyFont="1" applyFill="1" applyBorder="1" applyProtection="1"/>
    <xf numFmtId="0" fontId="22" fillId="0" borderId="0" xfId="70" applyFont="1" applyBorder="1" applyProtection="1"/>
    <xf numFmtId="0" fontId="68" fillId="25" borderId="0" xfId="70" applyFont="1" applyFill="1" applyBorder="1" applyProtection="1"/>
    <xf numFmtId="0" fontId="66" fillId="25" borderId="0" xfId="70" applyFont="1" applyFill="1" applyProtection="1"/>
    <xf numFmtId="0" fontId="66" fillId="25" borderId="20" xfId="70" applyFont="1" applyFill="1" applyBorder="1" applyProtection="1"/>
    <xf numFmtId="0" fontId="72" fillId="25" borderId="0" xfId="70" applyFont="1" applyFill="1" applyBorder="1" applyProtection="1"/>
    <xf numFmtId="0" fontId="66" fillId="25" borderId="0" xfId="70" applyFont="1" applyFill="1" applyProtection="1">
      <protection locked="0"/>
    </xf>
    <xf numFmtId="0" fontId="66" fillId="0" borderId="0" xfId="70" applyFont="1" applyProtection="1">
      <protection locked="0"/>
    </xf>
    <xf numFmtId="0" fontId="25" fillId="0" borderId="0" xfId="70" applyFont="1" applyBorder="1" applyAlignment="1" applyProtection="1"/>
    <xf numFmtId="0" fontId="11" fillId="25" borderId="0" xfId="70" applyFill="1" applyBorder="1" applyAlignment="1" applyProtection="1"/>
    <xf numFmtId="0" fontId="15" fillId="25" borderId="0" xfId="70" applyFont="1" applyFill="1" applyBorder="1" applyProtection="1"/>
    <xf numFmtId="167" fontId="79" fillId="25" borderId="0" xfId="70" applyNumberFormat="1" applyFont="1" applyFill="1" applyBorder="1" applyAlignment="1" applyProtection="1">
      <alignment horizontal="right"/>
    </xf>
    <xf numFmtId="167" fontId="79" fillId="26" borderId="0" xfId="70" applyNumberFormat="1" applyFont="1" applyFill="1" applyBorder="1" applyAlignment="1" applyProtection="1">
      <alignment horizontal="right"/>
    </xf>
    <xf numFmtId="0" fontId="64" fillId="25" borderId="0" xfId="70" applyFont="1" applyFill="1" applyBorder="1" applyAlignment="1" applyProtection="1">
      <alignment horizontal="left"/>
    </xf>
    <xf numFmtId="0" fontId="122" fillId="24" borderId="0" xfId="40" applyFont="1" applyFill="1" applyBorder="1" applyProtection="1"/>
    <xf numFmtId="167" fontId="122" fillId="25" borderId="0" xfId="70" applyNumberFormat="1" applyFont="1" applyFill="1" applyBorder="1" applyAlignment="1" applyProtection="1">
      <alignment horizontal="right"/>
    </xf>
    <xf numFmtId="167" fontId="122" fillId="26" borderId="0" xfId="70" applyNumberFormat="1" applyFont="1" applyFill="1" applyBorder="1" applyAlignment="1" applyProtection="1">
      <alignment horizontal="right"/>
    </xf>
    <xf numFmtId="0" fontId="50" fillId="25" borderId="0" xfId="70" applyFont="1" applyFill="1" applyProtection="1"/>
    <xf numFmtId="0" fontId="50" fillId="25" borderId="20" xfId="70" applyFont="1" applyFill="1" applyBorder="1" applyProtection="1"/>
    <xf numFmtId="167" fontId="20" fillId="25" borderId="0" xfId="70" applyNumberFormat="1" applyFont="1" applyFill="1" applyBorder="1" applyAlignment="1" applyProtection="1">
      <alignment horizontal="right"/>
    </xf>
    <xf numFmtId="167" fontId="20" fillId="26" borderId="0" xfId="70" applyNumberFormat="1" applyFont="1" applyFill="1" applyBorder="1" applyAlignment="1" applyProtection="1">
      <alignment horizontal="right"/>
    </xf>
    <xf numFmtId="0" fontId="11" fillId="25" borderId="0" xfId="70" applyFont="1" applyFill="1" applyProtection="1"/>
    <xf numFmtId="0" fontId="11" fillId="25" borderId="20" xfId="70" applyFont="1" applyFill="1" applyBorder="1" applyProtection="1"/>
    <xf numFmtId="0" fontId="21" fillId="24" borderId="0" xfId="40" applyFont="1" applyFill="1" applyBorder="1" applyAlignment="1" applyProtection="1">
      <alignment horizontal="left"/>
    </xf>
    <xf numFmtId="167" fontId="21" fillId="25" borderId="0" xfId="70" applyNumberFormat="1" applyFont="1" applyFill="1" applyBorder="1" applyAlignment="1" applyProtection="1">
      <alignment horizontal="right"/>
    </xf>
    <xf numFmtId="167" fontId="21" fillId="26" borderId="0" xfId="70" applyNumberFormat="1" applyFont="1" applyFill="1" applyBorder="1" applyAlignment="1" applyProtection="1">
      <alignment horizontal="right"/>
    </xf>
    <xf numFmtId="0" fontId="11" fillId="25" borderId="0" xfId="70" applyFont="1" applyFill="1" applyProtection="1">
      <protection locked="0"/>
    </xf>
    <xf numFmtId="0" fontId="11" fillId="0" borderId="0" xfId="70" applyFont="1" applyProtection="1">
      <protection locked="0"/>
    </xf>
    <xf numFmtId="167" fontId="21" fillId="26" borderId="0" xfId="70" applyNumberFormat="1" applyFont="1" applyFill="1" applyBorder="1" applyAlignment="1" applyProtection="1">
      <alignment horizontal="right"/>
      <protection locked="0"/>
    </xf>
    <xf numFmtId="0" fontId="70" fillId="25" borderId="20" xfId="70" applyFont="1" applyFill="1" applyBorder="1" applyAlignment="1" applyProtection="1">
      <alignment horizontal="center"/>
    </xf>
    <xf numFmtId="0" fontId="38" fillId="25" borderId="0" xfId="70" applyFont="1" applyFill="1" applyBorder="1" applyProtection="1"/>
    <xf numFmtId="0" fontId="85" fillId="25" borderId="0" xfId="70" applyFont="1" applyFill="1" applyBorder="1" applyAlignment="1" applyProtection="1">
      <alignment horizontal="left" vertical="center"/>
    </xf>
    <xf numFmtId="1" fontId="21" fillId="25" borderId="0" xfId="70" applyNumberFormat="1" applyFont="1" applyFill="1" applyBorder="1" applyAlignment="1" applyProtection="1">
      <alignment horizontal="center"/>
    </xf>
    <xf numFmtId="3" fontId="21" fillId="25" borderId="0" xfId="70" applyNumberFormat="1" applyFont="1" applyFill="1" applyBorder="1" applyAlignment="1" applyProtection="1">
      <alignment horizontal="center"/>
    </xf>
    <xf numFmtId="0" fontId="11" fillId="0" borderId="18" xfId="70" applyFill="1" applyBorder="1" applyProtection="1"/>
    <xf numFmtId="0" fontId="20" fillId="25" borderId="0" xfId="70" applyFont="1" applyFill="1" applyBorder="1" applyAlignment="1" applyProtection="1">
      <alignment horizontal="right"/>
    </xf>
    <xf numFmtId="0" fontId="11" fillId="0" borderId="0" xfId="70" applyFill="1" applyAlignment="1" applyProtection="1">
      <alignment horizontal="center"/>
      <protection locked="0"/>
    </xf>
    <xf numFmtId="0" fontId="11" fillId="0" borderId="0" xfId="70" applyFill="1" applyProtection="1">
      <protection locked="0"/>
    </xf>
    <xf numFmtId="0" fontId="18" fillId="25" borderId="22" xfId="70" applyFont="1" applyFill="1" applyBorder="1" applyAlignment="1" applyProtection="1">
      <alignment horizontal="left"/>
    </xf>
    <xf numFmtId="0" fontId="25" fillId="25" borderId="22" xfId="70" applyFont="1" applyFill="1" applyBorder="1" applyProtection="1"/>
    <xf numFmtId="0" fontId="50" fillId="25" borderId="22" xfId="70" applyFont="1" applyFill="1" applyBorder="1" applyAlignment="1" applyProtection="1">
      <alignment horizontal="left"/>
    </xf>
    <xf numFmtId="0" fontId="11" fillId="25" borderId="21" xfId="70" applyFill="1" applyBorder="1" applyProtection="1"/>
    <xf numFmtId="0" fontId="11" fillId="25" borderId="19" xfId="70" applyFill="1" applyBorder="1" applyProtection="1"/>
    <xf numFmtId="0" fontId="11" fillId="25" borderId="0" xfId="70" applyFill="1" applyBorder="1" applyAlignment="1" applyProtection="1">
      <alignment vertical="center"/>
    </xf>
    <xf numFmtId="0" fontId="20" fillId="25" borderId="0" xfId="70" applyFont="1" applyFill="1" applyBorder="1" applyAlignment="1" applyProtection="1">
      <alignment horizontal="center"/>
    </xf>
    <xf numFmtId="0" fontId="11" fillId="0" borderId="0" xfId="70" applyFill="1" applyAlignment="1" applyProtection="1">
      <alignment vertical="center"/>
      <protection locked="0"/>
    </xf>
    <xf numFmtId="0" fontId="11" fillId="25" borderId="0" xfId="70" applyFill="1" applyBorder="1" applyAlignment="1" applyProtection="1">
      <alignment vertical="justify"/>
    </xf>
    <xf numFmtId="0" fontId="14" fillId="25" borderId="19" xfId="70" applyFont="1" applyFill="1" applyBorder="1" applyProtection="1"/>
    <xf numFmtId="0" fontId="67" fillId="25" borderId="0" xfId="70" applyFont="1" applyFill="1" applyBorder="1" applyProtection="1"/>
    <xf numFmtId="0" fontId="68" fillId="25" borderId="19" xfId="70" applyFont="1" applyFill="1" applyBorder="1" applyProtection="1"/>
    <xf numFmtId="0" fontId="12" fillId="25" borderId="0" xfId="70" applyFont="1" applyFill="1" applyBorder="1" applyProtection="1"/>
    <xf numFmtId="0" fontId="115" fillId="0" borderId="0" xfId="70" applyFont="1" applyFill="1" applyAlignment="1" applyProtection="1">
      <alignment vertical="center" wrapText="1"/>
      <protection locked="0"/>
    </xf>
    <xf numFmtId="165" fontId="11" fillId="0" borderId="0" xfId="70" applyNumberFormat="1" applyFill="1" applyProtection="1">
      <protection locked="0"/>
    </xf>
    <xf numFmtId="0" fontId="22" fillId="25" borderId="0" xfId="70" applyFont="1" applyFill="1" applyProtection="1"/>
    <xf numFmtId="0" fontId="21" fillId="25" borderId="0" xfId="70" applyFont="1" applyFill="1" applyBorder="1" applyProtection="1"/>
    <xf numFmtId="0" fontId="19" fillId="25" borderId="19" xfId="70" applyFont="1" applyFill="1" applyBorder="1" applyProtection="1"/>
    <xf numFmtId="0" fontId="22" fillId="0" borderId="0" xfId="70" applyFont="1" applyProtection="1">
      <protection locked="0"/>
    </xf>
    <xf numFmtId="0" fontId="20" fillId="25" borderId="0" xfId="70" applyFont="1" applyFill="1" applyBorder="1" applyAlignment="1" applyProtection="1">
      <alignment horizontal="left"/>
    </xf>
    <xf numFmtId="167" fontId="11" fillId="0" borderId="0" xfId="70" applyNumberFormat="1" applyFill="1" applyProtection="1">
      <protection locked="0"/>
    </xf>
    <xf numFmtId="0" fontId="15" fillId="25" borderId="19" xfId="70" applyFont="1" applyFill="1" applyBorder="1" applyProtection="1"/>
    <xf numFmtId="165" fontId="21" fillId="25" borderId="0" xfId="70" applyNumberFormat="1" applyFont="1" applyFill="1" applyBorder="1" applyAlignment="1" applyProtection="1">
      <alignment horizontal="center"/>
    </xf>
    <xf numFmtId="165" fontId="12" fillId="25" borderId="0" xfId="70" applyNumberFormat="1" applyFont="1" applyFill="1" applyBorder="1" applyAlignment="1" applyProtection="1">
      <alignment horizontal="center"/>
    </xf>
    <xf numFmtId="0" fontId="11" fillId="0" borderId="0" xfId="70" applyFill="1" applyAlignment="1" applyProtection="1">
      <alignment horizontal="center" vertical="center"/>
      <protection locked="0"/>
    </xf>
    <xf numFmtId="0" fontId="22" fillId="0" borderId="0" xfId="70" applyFont="1" applyFill="1" applyProtection="1">
      <protection locked="0"/>
    </xf>
    <xf numFmtId="0" fontId="70" fillId="0" borderId="0" xfId="70" applyFont="1" applyFill="1" applyAlignment="1" applyProtection="1">
      <alignment horizontal="left"/>
      <protection locked="0"/>
    </xf>
    <xf numFmtId="14" fontId="144" fillId="0" borderId="0" xfId="70" applyNumberFormat="1" applyFont="1" applyFill="1" applyAlignment="1" applyProtection="1">
      <protection locked="0"/>
    </xf>
    <xf numFmtId="0" fontId="65" fillId="25" borderId="0" xfId="70" applyFont="1" applyFill="1" applyBorder="1" applyProtection="1"/>
    <xf numFmtId="167" fontId="79" fillId="25" borderId="0" xfId="70" applyNumberFormat="1" applyFont="1" applyFill="1" applyBorder="1" applyAlignment="1" applyProtection="1"/>
    <xf numFmtId="167" fontId="79" fillId="26" borderId="0" xfId="70" applyNumberFormat="1" applyFont="1" applyFill="1" applyBorder="1" applyAlignment="1" applyProtection="1"/>
    <xf numFmtId="0" fontId="144" fillId="0" borderId="0" xfId="70" applyFont="1" applyFill="1" applyAlignment="1" applyProtection="1">
      <alignment vertical="center" wrapText="1"/>
      <protection locked="0"/>
    </xf>
    <xf numFmtId="0" fontId="65" fillId="0" borderId="0" xfId="70" applyFont="1" applyFill="1" applyProtection="1">
      <protection locked="0"/>
    </xf>
    <xf numFmtId="167" fontId="20" fillId="25" borderId="0" xfId="70" applyNumberFormat="1" applyFont="1" applyFill="1" applyBorder="1" applyAlignment="1" applyProtection="1"/>
    <xf numFmtId="167" fontId="20" fillId="26" borderId="0" xfId="70" applyNumberFormat="1" applyFont="1" applyFill="1" applyBorder="1" applyAlignment="1" applyProtection="1"/>
    <xf numFmtId="0" fontId="50" fillId="0" borderId="0" xfId="70" applyFont="1" applyFill="1" applyAlignment="1" applyProtection="1">
      <protection locked="0"/>
    </xf>
    <xf numFmtId="0" fontId="33" fillId="0" borderId="0" xfId="70" applyFont="1" applyFill="1" applyAlignment="1" applyProtection="1">
      <alignment horizontal="center"/>
      <protection locked="0"/>
    </xf>
    <xf numFmtId="0" fontId="22" fillId="25" borderId="0" xfId="70" applyFont="1" applyFill="1" applyBorder="1" applyAlignment="1" applyProtection="1">
      <alignment vertical="center"/>
    </xf>
    <xf numFmtId="167" fontId="11" fillId="0" borderId="0" xfId="70" applyNumberFormat="1" applyFill="1" applyAlignment="1" applyProtection="1">
      <alignment horizontal="center"/>
      <protection locked="0"/>
    </xf>
    <xf numFmtId="167" fontId="21" fillId="25" borderId="0" xfId="70" applyNumberFormat="1" applyFont="1" applyFill="1" applyBorder="1" applyAlignment="1" applyProtection="1"/>
    <xf numFmtId="167" fontId="21" fillId="26" borderId="0" xfId="70" applyNumberFormat="1" applyFont="1" applyFill="1" applyBorder="1" applyAlignment="1" applyProtection="1"/>
    <xf numFmtId="165" fontId="22" fillId="0" borderId="0" xfId="70" applyNumberFormat="1" applyFont="1" applyFill="1" applyProtection="1">
      <protection locked="0"/>
    </xf>
    <xf numFmtId="0" fontId="11" fillId="0" borderId="0" xfId="70" applyFont="1" applyFill="1" applyAlignment="1" applyProtection="1">
      <alignment wrapText="1"/>
      <protection locked="0"/>
    </xf>
    <xf numFmtId="0" fontId="11" fillId="0" borderId="0" xfId="70" applyFill="1" applyAlignment="1" applyProtection="1">
      <alignment wrapText="1"/>
      <protection locked="0"/>
    </xf>
    <xf numFmtId="3" fontId="11" fillId="0" borderId="0" xfId="70" applyNumberFormat="1" applyFill="1" applyAlignment="1" applyProtection="1">
      <alignment horizontal="center"/>
      <protection locked="0"/>
    </xf>
    <xf numFmtId="0" fontId="21" fillId="25" borderId="0" xfId="70" applyFont="1" applyFill="1" applyBorder="1" applyAlignment="1" applyProtection="1">
      <alignment horizontal="left" indent="1"/>
    </xf>
    <xf numFmtId="169" fontId="64" fillId="25" borderId="0" xfId="70" applyNumberFormat="1" applyFont="1" applyFill="1" applyBorder="1" applyAlignment="1" applyProtection="1">
      <alignment horizontal="center"/>
    </xf>
    <xf numFmtId="165" fontId="119" fillId="25" borderId="0" xfId="70" applyNumberFormat="1" applyFont="1" applyFill="1" applyBorder="1" applyAlignment="1" applyProtection="1">
      <alignment horizontal="center"/>
    </xf>
    <xf numFmtId="165" fontId="25" fillId="25" borderId="0" xfId="70" applyNumberFormat="1" applyFont="1" applyFill="1" applyBorder="1" applyAlignment="1" applyProtection="1">
      <alignment horizontal="right"/>
    </xf>
    <xf numFmtId="0" fontId="50" fillId="25" borderId="0" xfId="70" applyFont="1" applyFill="1" applyBorder="1" applyProtection="1"/>
    <xf numFmtId="0" fontId="23" fillId="29" borderId="19" xfId="70" applyFont="1" applyFill="1" applyBorder="1" applyAlignment="1" applyProtection="1">
      <alignment horizontal="center" vertical="center"/>
    </xf>
    <xf numFmtId="0" fontId="11" fillId="25" borderId="0" xfId="70" applyFill="1" applyBorder="1" applyAlignment="1" applyProtection="1">
      <alignment horizontal="left"/>
    </xf>
    <xf numFmtId="0" fontId="11" fillId="26" borderId="0" xfId="70" applyFill="1" applyProtection="1"/>
    <xf numFmtId="0" fontId="18" fillId="25" borderId="23" xfId="70" applyFont="1" applyFill="1" applyBorder="1" applyAlignment="1" applyProtection="1">
      <alignment horizontal="left"/>
    </xf>
    <xf numFmtId="0" fontId="25" fillId="25" borderId="22" xfId="70" applyFont="1" applyFill="1" applyBorder="1" applyAlignment="1" applyProtection="1">
      <alignment horizontal="right"/>
    </xf>
    <xf numFmtId="0" fontId="18" fillId="25" borderId="20" xfId="70" applyFont="1" applyFill="1" applyBorder="1" applyAlignment="1" applyProtection="1">
      <alignment horizontal="left"/>
    </xf>
    <xf numFmtId="0" fontId="25" fillId="0" borderId="0" xfId="70" applyFont="1" applyBorder="1" applyAlignment="1" applyProtection="1">
      <alignment vertical="center"/>
    </xf>
    <xf numFmtId="0" fontId="18" fillId="25" borderId="0" xfId="70" applyFont="1" applyFill="1" applyBorder="1" applyAlignment="1" applyProtection="1">
      <alignment horizontal="left"/>
    </xf>
    <xf numFmtId="0" fontId="50" fillId="25" borderId="0" xfId="70" applyFont="1" applyFill="1" applyBorder="1" applyAlignment="1" applyProtection="1">
      <alignment horizontal="left"/>
    </xf>
    <xf numFmtId="0" fontId="84" fillId="26" borderId="15" xfId="70" applyFont="1" applyFill="1" applyBorder="1" applyAlignment="1" applyProtection="1"/>
    <xf numFmtId="0" fontId="20" fillId="25" borderId="0" xfId="70" applyFont="1" applyFill="1" applyBorder="1" applyAlignment="1" applyProtection="1">
      <alignment horizontal="center" vertical="distributed"/>
    </xf>
    <xf numFmtId="165" fontId="11" fillId="0" borderId="0" xfId="70" applyNumberFormat="1" applyProtection="1">
      <protection locked="0"/>
    </xf>
    <xf numFmtId="0" fontId="32" fillId="25" borderId="0" xfId="70" applyFont="1" applyFill="1" applyProtection="1"/>
    <xf numFmtId="0" fontId="32" fillId="25" borderId="20" xfId="70" applyFont="1" applyFill="1" applyBorder="1" applyProtection="1"/>
    <xf numFmtId="0" fontId="32" fillId="25" borderId="0" xfId="70" applyFont="1" applyFill="1" applyBorder="1" applyProtection="1"/>
    <xf numFmtId="0" fontId="32" fillId="0" borderId="0" xfId="70" applyFont="1" applyProtection="1">
      <protection locked="0"/>
    </xf>
    <xf numFmtId="0" fontId="30" fillId="25" borderId="0" xfId="70" applyFont="1" applyFill="1" applyProtection="1"/>
    <xf numFmtId="0" fontId="30" fillId="0" borderId="0" xfId="70" applyFont="1" applyProtection="1">
      <protection locked="0"/>
    </xf>
    <xf numFmtId="0" fontId="30" fillId="25" borderId="20" xfId="70" applyFont="1" applyFill="1" applyBorder="1" applyProtection="1"/>
    <xf numFmtId="0" fontId="25" fillId="25" borderId="0" xfId="70" applyFont="1" applyFill="1" applyBorder="1" applyAlignment="1" applyProtection="1">
      <alignment horizontal="right"/>
    </xf>
    <xf numFmtId="164" fontId="20" fillId="25" borderId="0" xfId="70" applyNumberFormat="1" applyFont="1" applyFill="1" applyBorder="1" applyAlignment="1" applyProtection="1">
      <alignment horizontal="center"/>
    </xf>
    <xf numFmtId="164" fontId="64" fillId="25" borderId="0" xfId="70" applyNumberFormat="1" applyFont="1" applyFill="1" applyBorder="1" applyAlignment="1" applyProtection="1">
      <alignment horizontal="center"/>
    </xf>
    <xf numFmtId="165" fontId="79" fillId="26" borderId="0" xfId="70" applyNumberFormat="1" applyFont="1" applyFill="1" applyBorder="1" applyAlignment="1" applyProtection="1">
      <alignment horizontal="right"/>
    </xf>
    <xf numFmtId="165" fontId="20" fillId="26" borderId="0" xfId="70" applyNumberFormat="1" applyFont="1" applyFill="1" applyBorder="1" applyAlignment="1" applyProtection="1">
      <alignment horizontal="right"/>
    </xf>
    <xf numFmtId="1" fontId="20" fillId="25" borderId="0" xfId="70" applyNumberFormat="1" applyFont="1" applyFill="1" applyBorder="1" applyAlignment="1" applyProtection="1">
      <alignment horizontal="center"/>
    </xf>
    <xf numFmtId="165" fontId="21" fillId="26" borderId="0" xfId="70" applyNumberFormat="1" applyFont="1" applyFill="1" applyBorder="1" applyAlignment="1" applyProtection="1">
      <alignment horizontal="right"/>
    </xf>
    <xf numFmtId="0" fontId="33" fillId="25" borderId="20" xfId="70" applyFont="1" applyFill="1" applyBorder="1" applyProtection="1"/>
    <xf numFmtId="0" fontId="120" fillId="25" borderId="0" xfId="70" applyFont="1" applyFill="1" applyProtection="1"/>
    <xf numFmtId="164" fontId="71" fillId="25" borderId="0" xfId="70" applyNumberFormat="1" applyFont="1" applyFill="1" applyBorder="1" applyAlignment="1" applyProtection="1">
      <alignment horizontal="center"/>
    </xf>
    <xf numFmtId="0" fontId="120" fillId="0" borderId="0" xfId="70" applyFont="1" applyProtection="1">
      <protection locked="0"/>
    </xf>
    <xf numFmtId="0" fontId="23" fillId="29" borderId="20" xfId="70" applyFont="1" applyFill="1" applyBorder="1" applyAlignment="1" applyProtection="1">
      <alignment horizontal="center" vertical="center"/>
    </xf>
    <xf numFmtId="0" fontId="11" fillId="0" borderId="0" xfId="70" applyProtection="1"/>
    <xf numFmtId="0" fontId="18" fillId="25" borderId="22" xfId="62" applyFont="1" applyFill="1" applyBorder="1" applyAlignment="1">
      <alignment horizontal="left"/>
    </xf>
    <xf numFmtId="0" fontId="20" fillId="25" borderId="18" xfId="70" applyFont="1" applyFill="1" applyBorder="1" applyAlignment="1">
      <alignment horizontal="right"/>
    </xf>
    <xf numFmtId="3" fontId="87" fillId="26" borderId="0" xfId="70" applyNumberFormat="1" applyFont="1" applyFill="1" applyBorder="1" applyAlignment="1">
      <alignment horizontal="left"/>
    </xf>
    <xf numFmtId="0" fontId="25" fillId="26" borderId="0" xfId="62" applyFont="1" applyFill="1" applyBorder="1" applyAlignment="1">
      <alignment horizontal="right"/>
    </xf>
    <xf numFmtId="0" fontId="18" fillId="26" borderId="0" xfId="62" applyFont="1" applyFill="1" applyBorder="1" applyAlignment="1">
      <alignment horizontal="left"/>
    </xf>
    <xf numFmtId="0" fontId="18" fillId="25" borderId="0" xfId="62" applyFont="1" applyFill="1" applyBorder="1" applyAlignment="1">
      <alignment horizontal="left" vertical="center"/>
    </xf>
    <xf numFmtId="0" fontId="91" fillId="26" borderId="0" xfId="62" applyFont="1" applyFill="1" applyBorder="1" applyAlignment="1">
      <alignment horizontal="left" vertical="center"/>
    </xf>
    <xf numFmtId="0" fontId="11" fillId="25" borderId="19" xfId="72" applyFill="1" applyBorder="1" applyAlignment="1">
      <alignment vertical="center"/>
    </xf>
    <xf numFmtId="0" fontId="11" fillId="25" borderId="0" xfId="72" applyFill="1" applyBorder="1" applyAlignment="1">
      <alignment vertical="center"/>
    </xf>
    <xf numFmtId="0" fontId="91" fillId="26" borderId="0" xfId="71" applyFont="1" applyFill="1" applyBorder="1" applyAlignment="1">
      <alignment horizontal="left" vertical="center"/>
    </xf>
    <xf numFmtId="3" fontId="82" fillId="27" borderId="0" xfId="40" applyNumberFormat="1" applyFont="1" applyFill="1" applyBorder="1" applyAlignment="1">
      <alignment horizontal="left" vertical="center" wrapText="1" indent="1"/>
    </xf>
    <xf numFmtId="0" fontId="20" fillId="27" borderId="0" xfId="40" applyFont="1" applyFill="1" applyBorder="1" applyAlignment="1">
      <alignment horizontal="left" vertical="center" indent="1"/>
    </xf>
    <xf numFmtId="0" fontId="11" fillId="26" borderId="0" xfId="78" applyFont="1" applyFill="1" applyBorder="1" applyAlignment="1">
      <alignment horizontal="left" wrapText="1" indent="1"/>
    </xf>
    <xf numFmtId="0" fontId="141" fillId="26" borderId="0" xfId="62" applyFont="1" applyFill="1" applyBorder="1"/>
    <xf numFmtId="0" fontId="19" fillId="26" borderId="0" xfId="62" applyFont="1" applyFill="1" applyBorder="1"/>
    <xf numFmtId="0" fontId="20" fillId="26" borderId="0" xfId="62" applyFont="1" applyFill="1" applyBorder="1" applyAlignment="1">
      <alignment horizontal="center"/>
    </xf>
    <xf numFmtId="0" fontId="146" fillId="26" borderId="0" xfId="62" applyFont="1" applyFill="1" applyBorder="1" applyAlignment="1">
      <alignment vertical="center"/>
    </xf>
    <xf numFmtId="0" fontId="20" fillId="26" borderId="79" xfId="78" applyFont="1" applyFill="1" applyBorder="1" applyAlignment="1">
      <alignment horizontal="center" vertical="center"/>
    </xf>
    <xf numFmtId="0" fontId="20" fillId="26" borderId="11" xfId="78" applyFont="1" applyFill="1" applyBorder="1" applyAlignment="1">
      <alignment horizontal="center" vertical="center" wrapText="1"/>
    </xf>
    <xf numFmtId="0" fontId="89" fillId="26" borderId="0" xfId="62" applyFont="1" applyFill="1" applyBorder="1" applyAlignment="1">
      <alignment vertical="center"/>
    </xf>
    <xf numFmtId="3" fontId="89" fillId="26" borderId="0" xfId="71" applyNumberFormat="1" applyFont="1" applyFill="1" applyBorder="1" applyAlignment="1">
      <alignment horizontal="right" vertical="center"/>
    </xf>
    <xf numFmtId="171" fontId="89" fillId="26" borderId="0" xfId="71" applyNumberFormat="1" applyFont="1" applyFill="1" applyBorder="1" applyAlignment="1">
      <alignment horizontal="right" vertical="center"/>
    </xf>
    <xf numFmtId="0" fontId="20" fillId="27" borderId="0" xfId="40" applyFont="1" applyFill="1" applyBorder="1" applyAlignment="1">
      <alignment vertical="center" wrapText="1"/>
    </xf>
    <xf numFmtId="0" fontId="25" fillId="26" borderId="0" xfId="62" applyFont="1" applyFill="1" applyBorder="1"/>
    <xf numFmtId="171" fontId="18" fillId="26" borderId="0" xfId="62" applyNumberFormat="1" applyFont="1" applyFill="1" applyBorder="1" applyAlignment="1">
      <alignment horizontal="right" vertical="center"/>
    </xf>
    <xf numFmtId="3" fontId="25" fillId="27" borderId="0" xfId="40" applyNumberFormat="1" applyFont="1" applyFill="1" applyBorder="1" applyAlignment="1">
      <alignment horizontal="center" wrapText="1"/>
    </xf>
    <xf numFmtId="0" fontId="20" fillId="27" borderId="0" xfId="40" applyFont="1" applyFill="1" applyBorder="1" applyAlignment="1">
      <alignment horizontal="left" vertical="center"/>
    </xf>
    <xf numFmtId="0" fontId="20" fillId="25" borderId="70" xfId="70" applyFont="1" applyFill="1" applyBorder="1" applyAlignment="1">
      <alignment horizontal="center"/>
    </xf>
    <xf numFmtId="0" fontId="20" fillId="0" borderId="0" xfId="70" applyFont="1" applyBorder="1" applyAlignment="1">
      <alignment horizontal="center" vertical="center" wrapText="1"/>
    </xf>
    <xf numFmtId="1" fontId="20" fillId="26" borderId="0" xfId="70" applyNumberFormat="1" applyFont="1" applyFill="1" applyBorder="1" applyAlignment="1">
      <alignment horizontal="center" vertical="center" wrapText="1"/>
    </xf>
    <xf numFmtId="0" fontId="25" fillId="26" borderId="0" xfId="63" applyFont="1" applyFill="1" applyBorder="1" applyAlignment="1">
      <alignment horizontal="left"/>
    </xf>
    <xf numFmtId="0" fontId="20" fillId="26" borderId="0" xfId="70" applyFont="1" applyFill="1" applyBorder="1" applyAlignment="1">
      <alignment horizontal="center" vertical="center" wrapText="1"/>
    </xf>
    <xf numFmtId="0" fontId="50" fillId="25" borderId="0" xfId="70" applyFont="1" applyFill="1" applyBorder="1"/>
    <xf numFmtId="0" fontId="20" fillId="25" borderId="0" xfId="70" applyFont="1" applyFill="1" applyBorder="1" applyAlignment="1">
      <alignment horizontal="center" vertical="center" wrapText="1"/>
    </xf>
    <xf numFmtId="177" fontId="21" fillId="26" borderId="0" xfId="58" applyNumberFormat="1" applyFont="1" applyFill="1" applyBorder="1" applyAlignment="1">
      <alignment vertical="center"/>
    </xf>
    <xf numFmtId="0" fontId="25" fillId="26" borderId="0" xfId="70" applyFont="1" applyFill="1" applyAlignment="1">
      <alignment horizontal="left" indent="2"/>
    </xf>
    <xf numFmtId="0" fontId="20" fillId="27" borderId="0" xfId="40" applyFont="1" applyFill="1" applyBorder="1" applyAlignment="1">
      <alignment horizontal="left" indent="1"/>
    </xf>
    <xf numFmtId="177" fontId="82" fillId="26" borderId="0" xfId="58" applyNumberFormat="1" applyFont="1" applyFill="1" applyBorder="1" applyAlignment="1">
      <alignment vertical="center"/>
    </xf>
    <xf numFmtId="0" fontId="79" fillId="24" borderId="0" xfId="66" applyFont="1" applyFill="1" applyBorder="1" applyAlignment="1">
      <alignment horizontal="left" indent="1"/>
    </xf>
    <xf numFmtId="0" fontId="79" fillId="24" borderId="0" xfId="66" applyFont="1" applyFill="1" applyBorder="1" applyAlignment="1"/>
    <xf numFmtId="0" fontId="20" fillId="0" borderId="0" xfId="70" applyFont="1" applyBorder="1" applyAlignment="1">
      <alignment horizontal="center" wrapText="1"/>
    </xf>
    <xf numFmtId="0" fontId="11" fillId="25" borderId="0" xfId="63" applyFont="1" applyFill="1" applyAlignment="1"/>
    <xf numFmtId="3" fontId="79" fillId="26" borderId="0" xfId="70" applyNumberFormat="1" applyFont="1" applyFill="1" applyBorder="1" applyAlignment="1"/>
    <xf numFmtId="0" fontId="25" fillId="26" borderId="0" xfId="70" applyFont="1" applyFill="1" applyAlignment="1"/>
    <xf numFmtId="0" fontId="50" fillId="25" borderId="0" xfId="70" applyFont="1" applyFill="1" applyBorder="1" applyAlignment="1"/>
    <xf numFmtId="0" fontId="20" fillId="25" borderId="0" xfId="70" applyFont="1" applyFill="1" applyBorder="1" applyAlignment="1">
      <alignment horizontal="center" wrapText="1"/>
    </xf>
    <xf numFmtId="177" fontId="21" fillId="25" borderId="0" xfId="58" applyNumberFormat="1" applyFont="1" applyFill="1" applyBorder="1" applyAlignment="1">
      <alignment vertical="center"/>
    </xf>
    <xf numFmtId="0" fontId="25" fillId="26" borderId="0" xfId="70" applyFont="1" applyFill="1" applyAlignment="1">
      <alignment horizontal="left" indent="3"/>
    </xf>
    <xf numFmtId="10" fontId="79" fillId="25" borderId="0" xfId="58" applyNumberFormat="1" applyFont="1" applyFill="1" applyBorder="1" applyAlignment="1">
      <alignment vertical="center"/>
    </xf>
    <xf numFmtId="10" fontId="20" fillId="26" borderId="0" xfId="58" applyNumberFormat="1" applyFont="1" applyFill="1" applyBorder="1" applyAlignment="1">
      <alignment horizontal="center" vertical="center" wrapText="1"/>
    </xf>
    <xf numFmtId="10" fontId="12" fillId="25" borderId="0" xfId="58" applyNumberFormat="1" applyFont="1" applyFill="1" applyBorder="1" applyAlignment="1">
      <alignment vertical="center"/>
    </xf>
    <xf numFmtId="3" fontId="12" fillId="25" borderId="0" xfId="70" applyNumberFormat="1" applyFont="1" applyFill="1" applyBorder="1" applyAlignment="1">
      <alignment vertical="center"/>
    </xf>
    <xf numFmtId="167" fontId="21" fillId="26" borderId="0" xfId="70" applyNumberFormat="1" applyFont="1" applyFill="1" applyBorder="1" applyAlignment="1">
      <alignment vertical="center"/>
    </xf>
    <xf numFmtId="167" fontId="21" fillId="25" borderId="0" xfId="70" applyNumberFormat="1" applyFont="1" applyFill="1" applyBorder="1" applyAlignment="1">
      <alignment vertical="center"/>
    </xf>
    <xf numFmtId="0" fontId="148" fillId="27" borderId="0" xfId="40" applyFont="1" applyFill="1" applyBorder="1" applyAlignment="1">
      <alignment horizontal="left"/>
    </xf>
    <xf numFmtId="167" fontId="12" fillId="26" borderId="0" xfId="70" applyNumberFormat="1" applyFont="1" applyFill="1" applyBorder="1" applyAlignment="1"/>
    <xf numFmtId="167" fontId="12" fillId="26" borderId="0" xfId="70" applyNumberFormat="1" applyFont="1" applyFill="1" applyBorder="1" applyAlignment="1">
      <alignment vertical="center"/>
    </xf>
    <xf numFmtId="167" fontId="12" fillId="25" borderId="0" xfId="70" applyNumberFormat="1" applyFont="1" applyFill="1" applyBorder="1" applyAlignment="1">
      <alignment vertical="center"/>
    </xf>
    <xf numFmtId="167" fontId="12" fillId="25" borderId="0" xfId="70" applyNumberFormat="1" applyFont="1" applyFill="1" applyBorder="1" applyAlignment="1"/>
    <xf numFmtId="167" fontId="79" fillId="26" borderId="0" xfId="70" applyNumberFormat="1" applyFont="1" applyFill="1" applyBorder="1" applyAlignment="1">
      <alignment horizontal="right"/>
    </xf>
    <xf numFmtId="0" fontId="21" fillId="0" borderId="0" xfId="70" applyFont="1" applyBorder="1" applyAlignment="1">
      <alignment horizontal="center" vertical="center" wrapText="1"/>
    </xf>
    <xf numFmtId="0" fontId="81" fillId="25" borderId="19" xfId="63" applyFont="1" applyFill="1" applyBorder="1"/>
    <xf numFmtId="167" fontId="12" fillId="26" borderId="0" xfId="70" applyNumberFormat="1" applyFont="1" applyFill="1" applyBorder="1" applyAlignment="1">
      <alignment horizontal="right" vertical="center"/>
    </xf>
    <xf numFmtId="167" fontId="21" fillId="26" borderId="0" xfId="70" applyNumberFormat="1" applyFont="1" applyFill="1" applyBorder="1" applyAlignment="1">
      <alignment horizontal="right" vertical="center"/>
    </xf>
    <xf numFmtId="0" fontId="21" fillId="27" borderId="0" xfId="40" applyFont="1" applyFill="1" applyBorder="1" applyAlignment="1">
      <alignment horizontal="left" vertical="center" indent="1"/>
    </xf>
    <xf numFmtId="0" fontId="11" fillId="25" borderId="0" xfId="70" applyFont="1" applyFill="1" applyBorder="1"/>
    <xf numFmtId="0" fontId="21" fillId="25" borderId="0" xfId="70" applyFont="1" applyFill="1" applyBorder="1" applyAlignment="1">
      <alignment horizontal="center" vertical="center" wrapText="1"/>
    </xf>
    <xf numFmtId="167" fontId="79" fillId="25" borderId="0" xfId="70" applyNumberFormat="1" applyFont="1" applyFill="1" applyBorder="1" applyAlignment="1"/>
    <xf numFmtId="0" fontId="33" fillId="26" borderId="0" xfId="70" applyFont="1" applyFill="1" applyBorder="1" applyAlignment="1"/>
    <xf numFmtId="4" fontId="17" fillId="26" borderId="0" xfId="70" applyNumberFormat="1" applyFont="1" applyFill="1" applyBorder="1" applyAlignment="1">
      <alignment vertical="center"/>
    </xf>
    <xf numFmtId="4" fontId="17" fillId="25" borderId="0" xfId="70" applyNumberFormat="1" applyFont="1" applyFill="1" applyBorder="1" applyAlignment="1">
      <alignment vertical="center"/>
    </xf>
    <xf numFmtId="0" fontId="87" fillId="25" borderId="19" xfId="63" applyFont="1" applyFill="1" applyBorder="1" applyAlignment="1">
      <alignment vertical="center"/>
    </xf>
    <xf numFmtId="4" fontId="79" fillId="26" borderId="0" xfId="70" applyNumberFormat="1" applyFont="1" applyFill="1" applyBorder="1" applyAlignment="1">
      <alignment horizontal="right" vertical="center"/>
    </xf>
    <xf numFmtId="0" fontId="33" fillId="26" borderId="0" xfId="70" applyFont="1" applyFill="1" applyBorder="1" applyAlignment="1">
      <alignment vertical="center"/>
    </xf>
    <xf numFmtId="0" fontId="79" fillId="24" borderId="0" xfId="66" applyFont="1" applyFill="1" applyBorder="1" applyAlignment="1">
      <alignment horizontal="left" vertical="center"/>
    </xf>
    <xf numFmtId="0" fontId="50" fillId="25" borderId="0" xfId="70" applyFont="1" applyFill="1" applyBorder="1" applyAlignment="1">
      <alignment vertical="center"/>
    </xf>
    <xf numFmtId="4" fontId="12" fillId="26" borderId="0" xfId="70" applyNumberFormat="1" applyFont="1" applyFill="1" applyBorder="1" applyAlignment="1">
      <alignment horizontal="right" vertical="center"/>
    </xf>
    <xf numFmtId="4" fontId="21" fillId="26" borderId="0" xfId="70" applyNumberFormat="1" applyFont="1" applyFill="1" applyBorder="1" applyAlignment="1">
      <alignment horizontal="right" vertical="center"/>
    </xf>
    <xf numFmtId="4" fontId="21" fillId="25" borderId="0" xfId="70" applyNumberFormat="1" applyFont="1" applyFill="1" applyBorder="1" applyAlignment="1">
      <alignment horizontal="right" vertical="center"/>
    </xf>
    <xf numFmtId="4" fontId="12" fillId="25" borderId="0" xfId="70" applyNumberFormat="1" applyFont="1" applyFill="1" applyBorder="1" applyAlignment="1">
      <alignment vertical="center"/>
    </xf>
    <xf numFmtId="4" fontId="79" fillId="25" borderId="0" xfId="70" applyNumberFormat="1" applyFont="1" applyFill="1" applyBorder="1" applyAlignment="1">
      <alignment horizontal="right" vertical="center"/>
    </xf>
    <xf numFmtId="0" fontId="25" fillId="26" borderId="0" xfId="70" applyFont="1" applyFill="1" applyAlignment="1">
      <alignment vertical="center"/>
    </xf>
    <xf numFmtId="3" fontId="17" fillId="26" borderId="0" xfId="70" applyNumberFormat="1" applyFont="1" applyFill="1" applyBorder="1" applyAlignment="1">
      <alignment vertical="center"/>
    </xf>
    <xf numFmtId="3" fontId="17" fillId="25" borderId="0" xfId="70" applyNumberFormat="1" applyFont="1" applyFill="1" applyBorder="1" applyAlignment="1">
      <alignment vertical="center"/>
    </xf>
    <xf numFmtId="3" fontId="17" fillId="25" borderId="0" xfId="70" applyNumberFormat="1" applyFont="1" applyFill="1" applyBorder="1" applyAlignment="1">
      <alignment horizontal="right" vertical="center"/>
    </xf>
    <xf numFmtId="3" fontId="21" fillId="26" borderId="0" xfId="70" applyNumberFormat="1" applyFont="1" applyFill="1" applyBorder="1" applyAlignment="1">
      <alignment horizontal="right" vertical="center"/>
    </xf>
    <xf numFmtId="3" fontId="21" fillId="25" borderId="0" xfId="70" applyNumberFormat="1" applyFont="1" applyFill="1" applyBorder="1" applyAlignment="1">
      <alignment horizontal="right" vertical="center"/>
    </xf>
    <xf numFmtId="3" fontId="79" fillId="26" borderId="10" xfId="70" applyNumberFormat="1" applyFont="1" applyFill="1" applyBorder="1" applyAlignment="1">
      <alignment vertical="center"/>
    </xf>
    <xf numFmtId="3" fontId="79" fillId="25" borderId="10" xfId="70" applyNumberFormat="1" applyFont="1" applyFill="1" applyBorder="1" applyAlignment="1">
      <alignment horizontal="right" vertical="center"/>
    </xf>
    <xf numFmtId="3" fontId="79" fillId="25" borderId="10" xfId="70" applyNumberFormat="1" applyFont="1" applyFill="1" applyBorder="1" applyAlignment="1">
      <alignment vertical="center"/>
    </xf>
    <xf numFmtId="0" fontId="91" fillId="26" borderId="48" xfId="63" applyFont="1" applyFill="1" applyBorder="1" applyAlignment="1">
      <alignment horizontal="right"/>
    </xf>
    <xf numFmtId="3" fontId="79" fillId="26" borderId="0" xfId="40" applyNumberFormat="1" applyFont="1" applyFill="1" applyBorder="1" applyAlignment="1">
      <alignment horizontal="right" wrapText="1"/>
    </xf>
    <xf numFmtId="0" fontId="20" fillId="26" borderId="13" xfId="70" applyFont="1" applyFill="1" applyBorder="1" applyAlignment="1">
      <alignment horizontal="center"/>
    </xf>
    <xf numFmtId="0" fontId="12" fillId="0" borderId="13" xfId="70" applyFont="1" applyBorder="1"/>
    <xf numFmtId="0" fontId="115" fillId="26" borderId="0" xfId="70" applyFont="1" applyFill="1"/>
    <xf numFmtId="1" fontId="76" fillId="26" borderId="0" xfId="70" applyNumberFormat="1" applyFont="1" applyFill="1"/>
    <xf numFmtId="1" fontId="76" fillId="26" borderId="0" xfId="70" applyNumberFormat="1" applyFont="1" applyFill="1" applyAlignment="1">
      <alignment horizontal="left"/>
    </xf>
    <xf numFmtId="1" fontId="76" fillId="26" borderId="0" xfId="70" applyNumberFormat="1" applyFont="1" applyFill="1" applyAlignment="1">
      <alignment horizontal="center"/>
    </xf>
    <xf numFmtId="0" fontId="115" fillId="0" borderId="0" xfId="70" applyFont="1" applyFill="1"/>
    <xf numFmtId="165" fontId="80" fillId="0" borderId="0" xfId="70" applyNumberFormat="1" applyFont="1" applyFill="1"/>
    <xf numFmtId="165" fontId="115" fillId="0" borderId="0" xfId="70" applyNumberFormat="1" applyFont="1" applyFill="1" applyAlignment="1">
      <alignment horizontal="justify" vertical="center"/>
    </xf>
    <xf numFmtId="0" fontId="0" fillId="0" borderId="0" xfId="51" applyFont="1" applyAlignment="1">
      <alignment vertical="top"/>
    </xf>
    <xf numFmtId="0" fontId="11" fillId="0" borderId="0" xfId="51" applyFont="1" applyAlignment="1">
      <alignment vertical="top"/>
    </xf>
    <xf numFmtId="0" fontId="124" fillId="0" borderId="0" xfId="51" applyFont="1" applyAlignment="1">
      <alignment vertical="top"/>
    </xf>
    <xf numFmtId="167" fontId="50" fillId="0" borderId="0" xfId="51" applyNumberFormat="1" applyFont="1" applyFill="1" applyAlignment="1">
      <alignment horizontal="right"/>
    </xf>
    <xf numFmtId="0" fontId="0" fillId="0" borderId="0" xfId="51" applyFont="1" applyFill="1"/>
    <xf numFmtId="0" fontId="22" fillId="0" borderId="0" xfId="51" applyFont="1" applyFill="1"/>
    <xf numFmtId="0" fontId="11" fillId="0" borderId="0" xfId="51" applyFont="1" applyFill="1"/>
    <xf numFmtId="0" fontId="33" fillId="0" borderId="0" xfId="51" applyFont="1" applyFill="1"/>
    <xf numFmtId="0" fontId="52" fillId="0" borderId="0" xfId="51" applyFont="1" applyFill="1" applyAlignment="1">
      <alignment horizontal="center"/>
    </xf>
    <xf numFmtId="0" fontId="123" fillId="27" borderId="0" xfId="40" applyFont="1" applyFill="1" applyBorder="1" applyAlignment="1">
      <alignment horizontal="left"/>
    </xf>
    <xf numFmtId="0" fontId="123" fillId="27" borderId="19" xfId="40" applyFont="1" applyFill="1" applyBorder="1" applyAlignment="1">
      <alignment horizontal="left"/>
    </xf>
    <xf numFmtId="0" fontId="115" fillId="48" borderId="0" xfId="70" applyFont="1" applyFill="1"/>
    <xf numFmtId="0" fontId="21" fillId="35" borderId="0" xfId="62" applyFont="1" applyFill="1" applyBorder="1" applyAlignment="1">
      <alignment vertical="center"/>
    </xf>
    <xf numFmtId="0" fontId="96" fillId="31" borderId="0" xfId="62" applyFont="1" applyFill="1" applyBorder="1" applyAlignment="1">
      <alignment horizontal="left" wrapText="1"/>
    </xf>
    <xf numFmtId="0" fontId="52" fillId="35" borderId="0" xfId="62" applyFont="1" applyFill="1" applyAlignment="1">
      <alignment horizontal="center" vertical="center"/>
    </xf>
    <xf numFmtId="164" fontId="37" fillId="35" borderId="59" xfId="40" applyNumberFormat="1" applyFont="1" applyFill="1" applyBorder="1" applyAlignment="1">
      <alignment horizontal="left" vertical="center" wrapText="1"/>
    </xf>
    <xf numFmtId="164" fontId="37" fillId="35" borderId="0" xfId="40" applyNumberFormat="1" applyFont="1" applyFill="1" applyBorder="1" applyAlignment="1">
      <alignment horizontal="left" vertical="center" wrapText="1"/>
    </xf>
    <xf numFmtId="0" fontId="21" fillId="35" borderId="0" xfId="62" applyFont="1" applyFill="1" applyBorder="1" applyAlignment="1">
      <alignment vertical="center" wrapText="1"/>
    </xf>
    <xf numFmtId="172" fontId="114" fillId="32" borderId="0" xfId="62" applyNumberFormat="1" applyFont="1" applyFill="1" applyBorder="1" applyAlignment="1">
      <alignment horizontal="center" vertical="center" wrapText="1"/>
    </xf>
    <xf numFmtId="172" fontId="114" fillId="32" borderId="0" xfId="62" applyNumberFormat="1" applyFont="1" applyFill="1" applyBorder="1" applyAlignment="1">
      <alignment horizontal="center" vertical="center"/>
    </xf>
    <xf numFmtId="164" fontId="37" fillId="35" borderId="65" xfId="40" applyNumberFormat="1" applyFont="1" applyFill="1" applyBorder="1" applyAlignment="1">
      <alignment horizontal="left" vertical="center" wrapText="1"/>
    </xf>
    <xf numFmtId="164" fontId="21" fillId="35" borderId="0" xfId="40" applyNumberFormat="1" applyFont="1" applyFill="1" applyBorder="1" applyAlignment="1">
      <alignment horizontal="justify" vertical="center" wrapText="1"/>
    </xf>
    <xf numFmtId="164" fontId="21" fillId="35" borderId="0" xfId="40" applyNumberFormat="1" applyFont="1" applyFill="1" applyBorder="1" applyAlignment="1">
      <alignment horizontal="justify" wrapText="1"/>
    </xf>
    <xf numFmtId="0" fontId="21" fillId="35" borderId="0" xfId="62" applyFont="1" applyFill="1" applyBorder="1" applyAlignment="1"/>
    <xf numFmtId="164" fontId="37" fillId="35" borderId="58" xfId="40" applyNumberFormat="1" applyFont="1" applyFill="1" applyBorder="1" applyAlignment="1">
      <alignment horizontal="left" vertical="center" wrapText="1"/>
    </xf>
    <xf numFmtId="0" fontId="19" fillId="25" borderId="0" xfId="0" applyFont="1" applyFill="1" applyBorder="1" applyAlignment="1">
      <alignment horizontal="justify" vertical="top" wrapText="1"/>
    </xf>
    <xf numFmtId="0" fontId="28" fillId="25" borderId="0" xfId="0" applyFont="1" applyFill="1" applyBorder="1" applyAlignment="1">
      <alignment horizontal="justify" vertical="top" wrapText="1"/>
    </xf>
    <xf numFmtId="0" fontId="26" fillId="25" borderId="18" xfId="0" applyFont="1" applyFill="1" applyBorder="1" applyAlignment="1">
      <alignment horizontal="right" indent="6"/>
    </xf>
    <xf numFmtId="0" fontId="20" fillId="25" borderId="0" xfId="0" applyFont="1" applyFill="1" applyBorder="1" applyAlignment="1"/>
    <xf numFmtId="0" fontId="26" fillId="25" borderId="0" xfId="0" applyFont="1" applyFill="1" applyBorder="1" applyAlignment="1"/>
    <xf numFmtId="172" fontId="21" fillId="24" borderId="0" xfId="40" applyNumberFormat="1" applyFont="1" applyFill="1" applyBorder="1" applyAlignment="1">
      <alignment horizontal="left" wrapText="1"/>
    </xf>
    <xf numFmtId="172" fontId="31" fillId="24" borderId="0" xfId="40" applyNumberFormat="1" applyFont="1" applyFill="1" applyBorder="1" applyAlignment="1">
      <alignment horizontal="left" wrapText="1"/>
    </xf>
    <xf numFmtId="0" fontId="18" fillId="25" borderId="0" xfId="0" applyFont="1" applyFill="1" applyBorder="1" applyAlignment="1"/>
    <xf numFmtId="173" fontId="21" fillId="25" borderId="0" xfId="0" applyNumberFormat="1" applyFont="1" applyFill="1" applyBorder="1" applyAlignment="1">
      <alignment horizontal="left"/>
    </xf>
    <xf numFmtId="164" fontId="26" fillId="27" borderId="0" xfId="40" applyNumberFormat="1" applyFont="1" applyFill="1" applyBorder="1" applyAlignment="1">
      <alignment horizontal="left" wrapText="1"/>
    </xf>
    <xf numFmtId="164" fontId="26" fillId="24" borderId="0" xfId="40" applyNumberFormat="1" applyFont="1" applyFill="1" applyBorder="1" applyAlignment="1">
      <alignment wrapText="1"/>
    </xf>
    <xf numFmtId="164" fontId="32" fillId="24" borderId="0" xfId="40" applyNumberFormat="1" applyFont="1" applyFill="1" applyBorder="1" applyAlignment="1">
      <alignment horizontal="left" wrapText="1"/>
    </xf>
    <xf numFmtId="164" fontId="20" fillId="24" borderId="0" xfId="40" applyNumberFormat="1" applyFont="1" applyFill="1" applyBorder="1" applyAlignment="1">
      <alignment horizontal="left" wrapText="1"/>
    </xf>
    <xf numFmtId="164" fontId="21" fillId="24" borderId="0" xfId="40" applyNumberFormat="1" applyFont="1" applyFill="1" applyBorder="1" applyAlignment="1">
      <alignment wrapText="1"/>
    </xf>
    <xf numFmtId="164" fontId="21" fillId="27" borderId="0" xfId="40" applyNumberFormat="1" applyFont="1" applyFill="1" applyBorder="1" applyAlignment="1">
      <alignment wrapText="1"/>
    </xf>
    <xf numFmtId="0" fontId="20" fillId="25" borderId="18" xfId="0" applyFont="1" applyFill="1" applyBorder="1" applyAlignment="1">
      <alignment horizontal="left" indent="5" readingOrder="1"/>
    </xf>
    <xf numFmtId="0" fontId="26" fillId="25" borderId="18" xfId="0" applyFont="1" applyFill="1" applyBorder="1" applyAlignment="1">
      <alignment horizontal="left" indent="5" readingOrder="1"/>
    </xf>
    <xf numFmtId="0" fontId="21" fillId="0" borderId="0" xfId="0" applyFont="1" applyBorder="1" applyAlignment="1">
      <alignment horizontal="justify" readingOrder="1"/>
    </xf>
    <xf numFmtId="0" fontId="20" fillId="25" borderId="0" xfId="0" applyFont="1" applyFill="1" applyBorder="1" applyAlignment="1">
      <alignment horizontal="justify" vertical="center" readingOrder="1"/>
    </xf>
    <xf numFmtId="0" fontId="20" fillId="25" borderId="0" xfId="0" applyNumberFormat="1" applyFont="1" applyFill="1" applyBorder="1" applyAlignment="1">
      <alignment horizontal="justify" vertical="center" readingOrder="1"/>
    </xf>
    <xf numFmtId="0" fontId="20" fillId="25" borderId="0" xfId="0" applyFont="1" applyFill="1" applyBorder="1" applyAlignment="1">
      <alignment horizontal="justify" vertical="center" wrapText="1" readingOrder="1"/>
    </xf>
    <xf numFmtId="173" fontId="21" fillId="25" borderId="0" xfId="0" applyNumberFormat="1" applyFont="1" applyFill="1" applyBorder="1" applyAlignment="1">
      <alignment horizontal="right"/>
    </xf>
    <xf numFmtId="173" fontId="21" fillId="25" borderId="19" xfId="0" applyNumberFormat="1" applyFont="1" applyFill="1" applyBorder="1" applyAlignment="1">
      <alignment horizontal="right"/>
    </xf>
    <xf numFmtId="0" fontId="20" fillId="26" borderId="0" xfId="0" applyFont="1" applyFill="1" applyBorder="1" applyAlignment="1">
      <alignment horizontal="justify" vertical="center" wrapText="1" readingOrder="1"/>
    </xf>
    <xf numFmtId="164" fontId="125" fillId="24" borderId="20" xfId="40" applyNumberFormat="1" applyFont="1" applyFill="1" applyBorder="1" applyAlignment="1">
      <alignment horizontal="justify" readingOrder="1"/>
    </xf>
    <xf numFmtId="164" fontId="125" fillId="24" borderId="0" xfId="40" applyNumberFormat="1" applyFont="1" applyFill="1" applyBorder="1" applyAlignment="1">
      <alignment horizontal="justify" readingOrder="1"/>
    </xf>
    <xf numFmtId="0" fontId="21" fillId="25" borderId="0" xfId="0" applyFont="1" applyFill="1" applyBorder="1" applyAlignment="1">
      <alignment horizontal="justify" vertical="center" readingOrder="1"/>
    </xf>
    <xf numFmtId="174" fontId="21" fillId="26" borderId="20" xfId="62" applyNumberFormat="1" applyFont="1" applyFill="1" applyBorder="1" applyAlignment="1">
      <alignment horizontal="right" vertical="center" wrapText="1"/>
    </xf>
    <xf numFmtId="174" fontId="21" fillId="26" borderId="0" xfId="62" applyNumberFormat="1" applyFont="1" applyFill="1" applyBorder="1" applyAlignment="1">
      <alignment horizontal="right" vertical="center" wrapText="1"/>
    </xf>
    <xf numFmtId="0" fontId="79" fillId="25" borderId="0" xfId="70" applyFont="1" applyFill="1" applyBorder="1" applyAlignment="1" applyProtection="1">
      <alignment horizontal="left"/>
    </xf>
    <xf numFmtId="167" fontId="79" fillId="25" borderId="0" xfId="70" applyNumberFormat="1" applyFont="1" applyFill="1" applyBorder="1" applyAlignment="1" applyProtection="1">
      <alignment horizontal="right" indent="2"/>
    </xf>
    <xf numFmtId="167" fontId="79" fillId="26" borderId="0" xfId="70" applyNumberFormat="1" applyFont="1" applyFill="1" applyBorder="1" applyAlignment="1" applyProtection="1">
      <alignment horizontal="right" indent="2"/>
    </xf>
    <xf numFmtId="0" fontId="20" fillId="25" borderId="18" xfId="70" applyFont="1" applyFill="1" applyBorder="1" applyAlignment="1" applyProtection="1">
      <alignment horizontal="right" indent="5"/>
    </xf>
    <xf numFmtId="0" fontId="25" fillId="25" borderId="0" xfId="70" applyFont="1" applyFill="1" applyBorder="1" applyAlignment="1" applyProtection="1">
      <alignment horizontal="right"/>
    </xf>
    <xf numFmtId="0" fontId="25" fillId="0" borderId="0" xfId="70" applyFont="1" applyBorder="1" applyAlignment="1" applyProtection="1">
      <alignment vertical="justify" wrapText="1"/>
    </xf>
    <xf numFmtId="0" fontId="11" fillId="0" borderId="0" xfId="70" applyBorder="1" applyAlignment="1" applyProtection="1">
      <alignment vertical="justify" wrapText="1"/>
    </xf>
    <xf numFmtId="0" fontId="20" fillId="26" borderId="52" xfId="70" applyFont="1" applyFill="1" applyBorder="1" applyAlignment="1" applyProtection="1">
      <alignment horizontal="center"/>
    </xf>
    <xf numFmtId="167" fontId="21" fillId="24" borderId="0" xfId="40" applyNumberFormat="1" applyFont="1" applyFill="1" applyBorder="1" applyAlignment="1" applyProtection="1">
      <alignment horizontal="right" wrapText="1" indent="2"/>
    </xf>
    <xf numFmtId="167" fontId="21" fillId="27" borderId="0" xfId="40" applyNumberFormat="1" applyFont="1" applyFill="1" applyBorder="1" applyAlignment="1" applyProtection="1">
      <alignment horizontal="right" wrapText="1" indent="2"/>
    </xf>
    <xf numFmtId="167" fontId="79" fillId="24" borderId="0" xfId="40" applyNumberFormat="1" applyFont="1" applyFill="1" applyBorder="1" applyAlignment="1" applyProtection="1">
      <alignment horizontal="right" wrapText="1" indent="2"/>
    </xf>
    <xf numFmtId="167" fontId="79" fillId="27" borderId="0" xfId="40" applyNumberFormat="1" applyFont="1" applyFill="1" applyBorder="1" applyAlignment="1" applyProtection="1">
      <alignment horizontal="right" wrapText="1" indent="2"/>
    </xf>
    <xf numFmtId="168" fontId="21" fillId="24" borderId="0" xfId="40" applyNumberFormat="1" applyFont="1" applyFill="1" applyBorder="1" applyAlignment="1" applyProtection="1">
      <alignment horizontal="right" wrapText="1" indent="2"/>
    </xf>
    <xf numFmtId="168" fontId="21" fillId="27" borderId="0" xfId="40" applyNumberFormat="1" applyFont="1" applyFill="1" applyBorder="1" applyAlignment="1" applyProtection="1">
      <alignment horizontal="right" wrapText="1" indent="2"/>
    </xf>
    <xf numFmtId="173" fontId="21" fillId="25" borderId="0" xfId="70" applyNumberFormat="1" applyFont="1" applyFill="1" applyBorder="1" applyAlignment="1" applyProtection="1">
      <alignment horizontal="left"/>
    </xf>
    <xf numFmtId="0" fontId="25" fillId="0" borderId="0" xfId="70" applyFont="1" applyBorder="1" applyAlignment="1" applyProtection="1">
      <alignment vertical="top" wrapText="1"/>
    </xf>
    <xf numFmtId="0" fontId="11" fillId="0" borderId="0" xfId="70" applyBorder="1" applyAlignment="1" applyProtection="1">
      <alignment vertical="top" wrapText="1"/>
    </xf>
    <xf numFmtId="0" fontId="20" fillId="25" borderId="0" xfId="70" applyFont="1" applyFill="1" applyBorder="1" applyAlignment="1" applyProtection="1">
      <alignment horizontal="left" indent="4"/>
    </xf>
    <xf numFmtId="0" fontId="50" fillId="26" borderId="15" xfId="70" applyFont="1" applyFill="1" applyBorder="1" applyAlignment="1" applyProtection="1">
      <alignment horizontal="left" vertical="center"/>
    </xf>
    <xf numFmtId="0" fontId="50" fillId="26" borderId="16" xfId="70" applyFont="1" applyFill="1" applyBorder="1" applyAlignment="1" applyProtection="1">
      <alignment horizontal="left" vertical="center"/>
    </xf>
    <xf numFmtId="0" fontId="50" fillId="26" borderId="17" xfId="70" applyFont="1" applyFill="1" applyBorder="1" applyAlignment="1" applyProtection="1">
      <alignment horizontal="left" vertical="center"/>
    </xf>
    <xf numFmtId="0" fontId="25" fillId="25" borderId="0" xfId="70" applyFont="1" applyFill="1" applyBorder="1" applyAlignment="1" applyProtection="1">
      <alignment vertical="justify" wrapText="1"/>
    </xf>
    <xf numFmtId="0" fontId="11" fillId="25" borderId="0" xfId="70" applyFill="1" applyBorder="1" applyAlignment="1" applyProtection="1">
      <alignment vertical="justify" wrapText="1"/>
    </xf>
    <xf numFmtId="167" fontId="21" fillId="46" borderId="0" xfId="60" applyNumberFormat="1" applyFont="1" applyFill="1" applyBorder="1" applyAlignment="1" applyProtection="1">
      <alignment horizontal="right" wrapText="1" indent="2"/>
    </xf>
    <xf numFmtId="167" fontId="21" fillId="42" borderId="0" xfId="60" applyNumberFormat="1" applyFont="1" applyFill="1" applyBorder="1" applyAlignment="1" applyProtection="1">
      <alignment horizontal="right" wrapText="1" indent="2"/>
    </xf>
    <xf numFmtId="0" fontId="20" fillId="24" borderId="0" xfId="40" applyFont="1" applyFill="1" applyBorder="1" applyAlignment="1" applyProtection="1">
      <alignment horizontal="left" indent="2"/>
    </xf>
    <xf numFmtId="168" fontId="20" fillId="24" borderId="0" xfId="40" applyNumberFormat="1" applyFont="1" applyFill="1" applyBorder="1" applyAlignment="1" applyProtection="1">
      <alignment horizontal="right" wrapText="1" indent="2"/>
    </xf>
    <xf numFmtId="168" fontId="20" fillId="27" borderId="0" xfId="40" applyNumberFormat="1" applyFont="1" applyFill="1" applyBorder="1" applyAlignment="1" applyProtection="1">
      <alignment horizontal="right" wrapText="1" indent="2"/>
    </xf>
    <xf numFmtId="0" fontId="20" fillId="24" borderId="0" xfId="40" applyFont="1" applyFill="1" applyBorder="1" applyAlignment="1" applyProtection="1">
      <alignment horizontal="left" wrapText="1"/>
    </xf>
    <xf numFmtId="169" fontId="21" fillId="24" borderId="0" xfId="40" applyNumberFormat="1" applyFont="1" applyFill="1" applyBorder="1" applyAlignment="1" applyProtection="1">
      <alignment horizontal="right" wrapText="1" indent="2"/>
    </xf>
    <xf numFmtId="0" fontId="21" fillId="24" borderId="0" xfId="40" applyFont="1" applyFill="1" applyBorder="1" applyAlignment="1" applyProtection="1">
      <alignment horizontal="left" indent="1"/>
    </xf>
    <xf numFmtId="165" fontId="21" fillId="25" borderId="0" xfId="70" applyNumberFormat="1" applyFont="1" applyFill="1" applyBorder="1" applyAlignment="1" applyProtection="1">
      <alignment horizontal="right" indent="2"/>
    </xf>
    <xf numFmtId="165" fontId="21" fillId="26" borderId="0" xfId="70" applyNumberFormat="1" applyFont="1" applyFill="1" applyBorder="1" applyAlignment="1" applyProtection="1">
      <alignment horizontal="right" indent="2"/>
    </xf>
    <xf numFmtId="169" fontId="21" fillId="27" borderId="0" xfId="40" applyNumberFormat="1" applyFont="1" applyFill="1" applyBorder="1" applyAlignment="1" applyProtection="1">
      <alignment horizontal="right" wrapText="1" indent="2"/>
    </xf>
    <xf numFmtId="173" fontId="21" fillId="25" borderId="0" xfId="70" applyNumberFormat="1" applyFont="1" applyFill="1" applyBorder="1" applyAlignment="1" applyProtection="1">
      <alignment horizontal="right"/>
    </xf>
    <xf numFmtId="165" fontId="79" fillId="25" borderId="0" xfId="70" applyNumberFormat="1" applyFont="1" applyFill="1" applyBorder="1" applyAlignment="1" applyProtection="1">
      <alignment horizontal="right" indent="2"/>
    </xf>
    <xf numFmtId="165" fontId="79" fillId="26" borderId="0" xfId="70" applyNumberFormat="1" applyFont="1" applyFill="1" applyBorder="1" applyAlignment="1" applyProtection="1">
      <alignment horizontal="right" indent="2"/>
    </xf>
    <xf numFmtId="0" fontId="20" fillId="25" borderId="0" xfId="70" applyFont="1" applyFill="1" applyBorder="1" applyAlignment="1" applyProtection="1">
      <alignment horizontal="right" indent="6"/>
    </xf>
    <xf numFmtId="165" fontId="21" fillId="24" borderId="0" xfId="40" applyNumberFormat="1" applyFont="1" applyFill="1" applyBorder="1" applyAlignment="1" applyProtection="1">
      <alignment horizontal="right" wrapText="1" indent="2"/>
    </xf>
    <xf numFmtId="165" fontId="21" fillId="27" borderId="0" xfId="40" applyNumberFormat="1" applyFont="1" applyFill="1" applyBorder="1" applyAlignment="1" applyProtection="1">
      <alignment horizontal="right" wrapText="1" indent="2"/>
    </xf>
    <xf numFmtId="165" fontId="32" fillId="25" borderId="0" xfId="70" applyNumberFormat="1" applyFont="1" applyFill="1" applyBorder="1" applyAlignment="1" applyProtection="1">
      <alignment horizontal="right" indent="2"/>
    </xf>
    <xf numFmtId="165" fontId="32" fillId="26" borderId="0" xfId="70" applyNumberFormat="1" applyFont="1" applyFill="1" applyBorder="1" applyAlignment="1" applyProtection="1">
      <alignment horizontal="right" indent="2"/>
    </xf>
    <xf numFmtId="0" fontId="85" fillId="25" borderId="0" xfId="70" applyFont="1" applyFill="1" applyBorder="1" applyAlignment="1" applyProtection="1">
      <alignment horizontal="center"/>
    </xf>
    <xf numFmtId="0" fontId="25" fillId="25" borderId="0" xfId="70" applyFont="1" applyFill="1" applyBorder="1" applyAlignment="1" applyProtection="1">
      <alignment vertical="top"/>
    </xf>
    <xf numFmtId="0" fontId="11" fillId="25" borderId="0" xfId="70" applyFill="1" applyBorder="1" applyAlignment="1" applyProtection="1">
      <alignment vertical="top"/>
    </xf>
    <xf numFmtId="0" fontId="25" fillId="25" borderId="0" xfId="62" applyFont="1" applyFill="1" applyBorder="1" applyAlignment="1">
      <alignment vertical="top" wrapText="1"/>
    </xf>
    <xf numFmtId="0" fontId="88" fillId="26" borderId="0" xfId="62" applyFont="1" applyFill="1" applyBorder="1" applyAlignment="1">
      <alignment horizontal="center" vertical="center"/>
    </xf>
    <xf numFmtId="0" fontId="88" fillId="26" borderId="0" xfId="62" applyFont="1" applyFill="1" applyBorder="1" applyAlignment="1">
      <alignment horizontal="left" vertical="center"/>
    </xf>
    <xf numFmtId="0" fontId="25" fillId="26" borderId="0" xfId="62" applyFont="1" applyFill="1" applyBorder="1" applyAlignment="1">
      <alignment horizontal="justify" wrapText="1"/>
    </xf>
    <xf numFmtId="0" fontId="88" fillId="25" borderId="24" xfId="62" applyFont="1" applyFill="1" applyBorder="1" applyAlignment="1">
      <alignment horizontal="left" vertical="center"/>
    </xf>
    <xf numFmtId="0" fontId="88" fillId="25" borderId="25" xfId="62" applyFont="1" applyFill="1" applyBorder="1" applyAlignment="1">
      <alignment horizontal="left" vertical="center"/>
    </xf>
    <xf numFmtId="0" fontId="25" fillId="25" borderId="0" xfId="62" applyFont="1" applyFill="1" applyBorder="1" applyAlignment="1">
      <alignment wrapText="1"/>
    </xf>
    <xf numFmtId="0" fontId="25" fillId="25" borderId="0" xfId="62" applyFont="1" applyFill="1" applyBorder="1" applyAlignment="1">
      <alignment vertical="center" wrapText="1"/>
    </xf>
    <xf numFmtId="0" fontId="25" fillId="25" borderId="19" xfId="62" applyFont="1" applyFill="1" applyBorder="1" applyAlignment="1">
      <alignment vertical="center" wrapText="1"/>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20" fillId="25" borderId="0" xfId="62" applyFont="1" applyFill="1" applyBorder="1" applyAlignment="1">
      <alignment horizontal="left" indent="6"/>
    </xf>
    <xf numFmtId="1" fontId="20" fillId="25" borderId="13" xfId="0" applyNumberFormat="1" applyFont="1" applyFill="1" applyBorder="1" applyAlignment="1">
      <alignment horizontal="center" wrapText="1"/>
    </xf>
    <xf numFmtId="1" fontId="20" fillId="25" borderId="70" xfId="0" applyNumberFormat="1" applyFont="1" applyFill="1" applyBorder="1" applyAlignment="1">
      <alignment horizontal="center" wrapText="1"/>
    </xf>
    <xf numFmtId="0" fontId="20" fillId="26" borderId="18" xfId="0" applyFont="1" applyFill="1" applyBorder="1" applyAlignment="1">
      <alignment horizontal="right" indent="6"/>
    </xf>
    <xf numFmtId="0" fontId="18" fillId="25" borderId="23" xfId="0" applyFont="1" applyFill="1" applyBorder="1" applyAlignment="1">
      <alignment horizontal="left"/>
    </xf>
    <xf numFmtId="0" fontId="18" fillId="25" borderId="22" xfId="0" applyFont="1" applyFill="1" applyBorder="1" applyAlignment="1">
      <alignment horizontal="left"/>
    </xf>
    <xf numFmtId="0" fontId="18" fillId="25" borderId="0" xfId="0" applyFont="1" applyFill="1" applyBorder="1" applyAlignment="1">
      <alignment horizontal="left"/>
    </xf>
    <xf numFmtId="0" fontId="25" fillId="25" borderId="0" xfId="0" applyFont="1" applyFill="1" applyBorder="1" applyAlignment="1">
      <alignment horizontal="left" vertical="top"/>
    </xf>
    <xf numFmtId="0" fontId="14" fillId="25" borderId="0" xfId="0" applyFont="1" applyFill="1" applyBorder="1"/>
    <xf numFmtId="0" fontId="79" fillId="25" borderId="0" xfId="0" applyFont="1" applyFill="1" applyBorder="1" applyAlignment="1">
      <alignment horizontal="left"/>
    </xf>
    <xf numFmtId="0" fontId="38" fillId="24" borderId="0" xfId="40" applyFont="1" applyFill="1" applyBorder="1" applyAlignment="1">
      <alignment horizontal="justify" wrapText="1"/>
    </xf>
    <xf numFmtId="0" fontId="25" fillId="24" borderId="0" xfId="40" applyFont="1" applyFill="1" applyBorder="1" applyAlignment="1">
      <alignment horizontal="justify" wrapText="1"/>
    </xf>
    <xf numFmtId="0" fontId="38" fillId="24" borderId="0" xfId="40" applyNumberFormat="1" applyFont="1" applyFill="1" applyBorder="1" applyAlignment="1">
      <alignment horizontal="justify" vertical="center" wrapText="1"/>
    </xf>
    <xf numFmtId="0" fontId="25" fillId="24" borderId="0" xfId="40" applyNumberFormat="1" applyFont="1" applyFill="1" applyBorder="1" applyAlignment="1">
      <alignment horizontal="justify" vertical="center" wrapText="1"/>
    </xf>
    <xf numFmtId="0" fontId="25" fillId="24" borderId="0" xfId="40" applyFont="1" applyFill="1" applyBorder="1" applyAlignment="1">
      <alignment horizontal="justify" vertical="top" wrapText="1"/>
    </xf>
    <xf numFmtId="173" fontId="21" fillId="25" borderId="0" xfId="70" applyNumberFormat="1" applyFont="1" applyFill="1" applyBorder="1" applyAlignment="1">
      <alignment horizontal="right"/>
    </xf>
    <xf numFmtId="0" fontId="20" fillId="25" borderId="18" xfId="70" applyFont="1" applyFill="1" applyBorder="1" applyAlignment="1">
      <alignment horizontal="left" indent="6"/>
    </xf>
    <xf numFmtId="0" fontId="20" fillId="25" borderId="0" xfId="70" applyFont="1" applyFill="1" applyBorder="1" applyAlignment="1">
      <alignment horizontal="left" indent="6"/>
    </xf>
    <xf numFmtId="0" fontId="25" fillId="25" borderId="0" xfId="70" applyFont="1" applyFill="1" applyBorder="1" applyAlignment="1">
      <alignment horizontal="left" vertical="top"/>
    </xf>
    <xf numFmtId="0" fontId="79" fillId="25" borderId="0" xfId="70" applyFont="1" applyFill="1" applyBorder="1" applyAlignment="1">
      <alignment horizontal="left"/>
    </xf>
    <xf numFmtId="0" fontId="79" fillId="25" borderId="0" xfId="78" applyFont="1" applyFill="1" applyBorder="1" applyAlignment="1">
      <alignment horizontal="left" vertical="center"/>
    </xf>
    <xf numFmtId="0" fontId="123" fillId="24" borderId="0" xfId="40" applyFont="1" applyFill="1" applyBorder="1" applyAlignment="1">
      <alignment horizontal="justify" vertical="top" wrapText="1"/>
    </xf>
    <xf numFmtId="173"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25" fillId="25" borderId="22" xfId="70" applyFont="1" applyFill="1" applyBorder="1" applyAlignment="1">
      <alignment horizontal="center"/>
    </xf>
    <xf numFmtId="0" fontId="25" fillId="25" borderId="53" xfId="70" applyFont="1" applyFill="1" applyBorder="1" applyAlignment="1">
      <alignment horizontal="center"/>
    </xf>
    <xf numFmtId="0" fontId="129" fillId="26" borderId="27" xfId="70" applyFont="1" applyFill="1" applyBorder="1" applyAlignment="1">
      <alignment horizontal="left" vertical="center"/>
    </xf>
    <xf numFmtId="0" fontId="129" fillId="26" borderId="28" xfId="70" applyFont="1" applyFill="1" applyBorder="1" applyAlignment="1">
      <alignment horizontal="left" vertical="center"/>
    </xf>
    <xf numFmtId="0" fontId="129" fillId="26" borderId="29" xfId="70" applyFont="1" applyFill="1" applyBorder="1" applyAlignment="1">
      <alignment horizontal="left" vertical="center"/>
    </xf>
    <xf numFmtId="0" fontId="118" fillId="26" borderId="68" xfId="70" applyFont="1" applyFill="1" applyBorder="1" applyAlignment="1">
      <alignment horizontal="center" vertical="center"/>
    </xf>
    <xf numFmtId="0" fontId="118" fillId="26" borderId="69" xfId="70" applyFont="1" applyFill="1" applyBorder="1" applyAlignment="1">
      <alignment horizontal="center" vertical="center"/>
    </xf>
    <xf numFmtId="0" fontId="118" fillId="26" borderId="72" xfId="70" applyFont="1" applyFill="1" applyBorder="1" applyAlignment="1">
      <alignment horizontal="center" vertical="center"/>
    </xf>
    <xf numFmtId="0" fontId="118" fillId="26" borderId="73" xfId="70" applyFont="1" applyFill="1" applyBorder="1" applyAlignment="1">
      <alignment horizontal="center" vertical="center"/>
    </xf>
    <xf numFmtId="0" fontId="20" fillId="25" borderId="13" xfId="70" applyFont="1" applyFill="1" applyBorder="1" applyAlignment="1">
      <alignment horizontal="center" vertical="center" wrapText="1"/>
    </xf>
    <xf numFmtId="0" fontId="20" fillId="25" borderId="70" xfId="70" applyFont="1" applyFill="1" applyBorder="1" applyAlignment="1">
      <alignment horizontal="center" vertical="center" wrapText="1"/>
    </xf>
    <xf numFmtId="0" fontId="20" fillId="25" borderId="81" xfId="70" applyFont="1" applyFill="1" applyBorder="1" applyAlignment="1">
      <alignment horizontal="center" vertical="center" wrapText="1"/>
    </xf>
    <xf numFmtId="0" fontId="20" fillId="25" borderId="71" xfId="70" applyFont="1" applyFill="1" applyBorder="1" applyAlignment="1">
      <alignment horizontal="center" vertical="center" wrapText="1"/>
    </xf>
    <xf numFmtId="0" fontId="20" fillId="25" borderId="74" xfId="70" applyFont="1" applyFill="1" applyBorder="1" applyAlignment="1">
      <alignment horizontal="center" vertical="center" wrapText="1"/>
    </xf>
    <xf numFmtId="0" fontId="92" fillId="47" borderId="34" xfId="63" applyFont="1" applyFill="1" applyBorder="1" applyAlignment="1">
      <alignment horizontal="left" vertical="center"/>
    </xf>
    <xf numFmtId="0" fontId="92" fillId="47" borderId="37" xfId="63" applyFont="1" applyFill="1" applyBorder="1" applyAlignment="1">
      <alignment horizontal="left" vertical="center"/>
    </xf>
    <xf numFmtId="0" fontId="92" fillId="47" borderId="35" xfId="63" applyFont="1" applyFill="1" applyBorder="1" applyAlignment="1">
      <alignment horizontal="left" vertical="center"/>
    </xf>
    <xf numFmtId="173" fontId="12" fillId="26" borderId="0" xfId="63" applyNumberFormat="1" applyFont="1" applyFill="1" applyAlignment="1">
      <alignment horizontal="right"/>
    </xf>
    <xf numFmtId="0" fontId="20" fillId="25" borderId="18" xfId="63" applyFont="1" applyFill="1" applyBorder="1" applyAlignment="1">
      <alignment horizontal="left" indent="6"/>
    </xf>
    <xf numFmtId="0" fontId="50" fillId="26" borderId="31" xfId="63" applyFont="1" applyFill="1" applyBorder="1" applyAlignment="1">
      <alignment horizontal="left" vertical="center"/>
    </xf>
    <xf numFmtId="0" fontId="50" fillId="26" borderId="32" xfId="63" applyFont="1" applyFill="1" applyBorder="1" applyAlignment="1">
      <alignment horizontal="left" vertical="center"/>
    </xf>
    <xf numFmtId="0" fontId="79" fillId="24" borderId="0" xfId="40" applyFont="1" applyFill="1" applyBorder="1" applyAlignment="1">
      <alignment vertical="center" wrapText="1"/>
    </xf>
    <xf numFmtId="173" fontId="21" fillId="25" borderId="0" xfId="62" applyNumberFormat="1" applyFont="1" applyFill="1" applyBorder="1" applyAlignment="1">
      <alignment horizontal="left"/>
    </xf>
    <xf numFmtId="0" fontId="129" fillId="26" borderId="31" xfId="62" applyFont="1" applyFill="1" applyBorder="1" applyAlignment="1">
      <alignment horizontal="left" vertical="center" wrapText="1"/>
    </xf>
    <xf numFmtId="0" fontId="129" fillId="26" borderId="32" xfId="62" applyFont="1" applyFill="1" applyBorder="1" applyAlignment="1">
      <alignment horizontal="left" vertical="center" wrapText="1"/>
    </xf>
    <xf numFmtId="0" fontId="129" fillId="26" borderId="33" xfId="62" applyFont="1" applyFill="1" applyBorder="1" applyAlignment="1">
      <alignment horizontal="left" vertical="center" wrapText="1"/>
    </xf>
    <xf numFmtId="0" fontId="25" fillId="24" borderId="51" xfId="40" applyFont="1" applyFill="1" applyBorder="1" applyAlignment="1">
      <alignment horizontal="left" vertical="top"/>
    </xf>
    <xf numFmtId="0" fontId="25" fillId="24" borderId="0" xfId="40" applyFont="1" applyFill="1" applyBorder="1" applyAlignment="1">
      <alignment horizontal="left" vertical="top"/>
    </xf>
    <xf numFmtId="0" fontId="20" fillId="0" borderId="78" xfId="53" applyFont="1" applyBorder="1" applyAlignment="1">
      <alignment horizontal="center" vertical="center" wrapText="1"/>
    </xf>
    <xf numFmtId="0" fontId="20" fillId="0" borderId="57" xfId="53" applyFont="1" applyBorder="1" applyAlignment="1">
      <alignment horizontal="center" vertical="center" wrapText="1"/>
    </xf>
    <xf numFmtId="0" fontId="20" fillId="0" borderId="12" xfId="53" applyFont="1" applyBorder="1" applyAlignment="1">
      <alignment horizontal="center" vertical="center" wrapText="1"/>
    </xf>
    <xf numFmtId="164" fontId="21" fillId="27" borderId="48" xfId="40" applyNumberFormat="1" applyFont="1" applyFill="1" applyBorder="1" applyAlignment="1">
      <alignment horizontal="center" wrapText="1"/>
    </xf>
    <xf numFmtId="164" fontId="25"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0" fillId="25" borderId="18" xfId="62" applyFont="1" applyFill="1" applyBorder="1" applyAlignment="1">
      <alignment horizontal="right" indent="6"/>
    </xf>
    <xf numFmtId="0" fontId="25" fillId="24" borderId="51" xfId="40" applyFont="1" applyFill="1" applyBorder="1" applyAlignment="1">
      <alignment vertical="justify" wrapText="1"/>
    </xf>
    <xf numFmtId="0" fontId="25" fillId="24" borderId="0" xfId="40" applyFont="1" applyFill="1" applyBorder="1" applyAlignment="1">
      <alignment vertical="justify" wrapText="1"/>
    </xf>
    <xf numFmtId="0" fontId="25" fillId="25" borderId="51" xfId="62" applyFont="1" applyFill="1" applyBorder="1" applyAlignment="1">
      <alignment horizontal="left" vertical="top"/>
    </xf>
    <xf numFmtId="0" fontId="25"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0" fillId="25" borderId="78" xfId="62" applyFont="1" applyFill="1" applyBorder="1" applyAlignment="1">
      <alignment horizontal="center"/>
    </xf>
    <xf numFmtId="0" fontId="20" fillId="25" borderId="57" xfId="62" applyFont="1" applyFill="1" applyBorder="1" applyAlignment="1">
      <alignment horizontal="center"/>
    </xf>
    <xf numFmtId="0" fontId="20" fillId="25" borderId="79" xfId="62" applyFont="1" applyFill="1" applyBorder="1" applyAlignment="1">
      <alignment horizontal="center"/>
    </xf>
    <xf numFmtId="173" fontId="21" fillId="25" borderId="0" xfId="62" applyNumberFormat="1" applyFont="1" applyFill="1" applyBorder="1" applyAlignment="1">
      <alignment horizontal="right"/>
    </xf>
    <xf numFmtId="0" fontId="20" fillId="26" borderId="78" xfId="53" applyFont="1" applyFill="1" applyBorder="1" applyAlignment="1">
      <alignment horizontal="center" vertical="center" wrapText="1"/>
    </xf>
    <xf numFmtId="0" fontId="79" fillId="25" borderId="0" xfId="0" applyFont="1" applyFill="1" applyBorder="1" applyAlignment="1">
      <alignment horizontal="left" vertical="center"/>
    </xf>
    <xf numFmtId="0" fontId="92" fillId="25" borderId="0" xfId="0" applyFont="1" applyFill="1" applyBorder="1" applyAlignment="1">
      <alignment horizontal="center"/>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5" fillId="0" borderId="0" xfId="0" applyFont="1" applyBorder="1" applyAlignment="1">
      <alignment vertical="justify" wrapText="1"/>
    </xf>
    <xf numFmtId="0" fontId="0" fillId="0" borderId="0" xfId="0" applyBorder="1" applyAlignment="1">
      <alignment vertical="justify" wrapText="1"/>
    </xf>
    <xf numFmtId="0" fontId="20" fillId="25" borderId="87" xfId="0" applyFont="1" applyFill="1" applyBorder="1" applyAlignment="1">
      <alignment horizontal="center"/>
    </xf>
    <xf numFmtId="0" fontId="20" fillId="25" borderId="10" xfId="0" applyFont="1" applyFill="1" applyBorder="1" applyAlignment="1">
      <alignment horizontal="center"/>
    </xf>
    <xf numFmtId="0" fontId="20" fillId="25" borderId="18" xfId="0" applyFont="1" applyFill="1" applyBorder="1" applyAlignment="1">
      <alignment horizontal="left" indent="6"/>
    </xf>
    <xf numFmtId="0" fontId="20" fillId="25" borderId="0" xfId="70" applyFont="1" applyFill="1" applyBorder="1" applyAlignment="1">
      <alignment horizontal="left" indent="1"/>
    </xf>
    <xf numFmtId="0" fontId="21" fillId="25" borderId="0" xfId="70" applyFont="1" applyFill="1" applyBorder="1" applyAlignment="1">
      <alignment horizontal="left" indent="1"/>
    </xf>
    <xf numFmtId="0" fontId="51" fillId="25" borderId="36" xfId="70" applyFont="1" applyFill="1" applyBorder="1" applyAlignment="1">
      <alignment horizontal="justify" vertical="top" wrapText="1"/>
    </xf>
    <xf numFmtId="0" fontId="25" fillId="26" borderId="51" xfId="70" applyFont="1" applyFill="1" applyBorder="1" applyAlignment="1">
      <alignment vertical="justify" wrapText="1"/>
    </xf>
    <xf numFmtId="0" fontId="25"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4" fillId="26" borderId="34" xfId="70" applyFont="1" applyFill="1" applyBorder="1" applyAlignment="1">
      <alignment horizontal="left" vertical="center"/>
    </xf>
    <xf numFmtId="0" fontId="94" fillId="26" borderId="37" xfId="70" applyFont="1" applyFill="1" applyBorder="1" applyAlignment="1">
      <alignment horizontal="left" vertical="center"/>
    </xf>
    <xf numFmtId="0" fontId="94" fillId="26" borderId="35" xfId="70" applyFont="1" applyFill="1" applyBorder="1" applyAlignment="1">
      <alignment horizontal="left" vertical="center"/>
    </xf>
    <xf numFmtId="0" fontId="91" fillId="25" borderId="0" xfId="70" applyFont="1" applyFill="1" applyBorder="1" applyAlignment="1">
      <alignment horizontal="left" vertical="center"/>
    </xf>
    <xf numFmtId="0" fontId="125" fillId="25" borderId="0" xfId="70" applyFont="1" applyFill="1" applyBorder="1" applyAlignment="1">
      <alignment horizontal="justify"/>
    </xf>
    <xf numFmtId="0" fontId="20"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25" fillId="0" borderId="64" xfId="70" applyFont="1" applyBorder="1" applyAlignment="1">
      <alignment vertical="justify"/>
    </xf>
    <xf numFmtId="0" fontId="25" fillId="0" borderId="0" xfId="70" applyFont="1" applyBorder="1" applyAlignment="1">
      <alignment vertical="justify"/>
    </xf>
    <xf numFmtId="0" fontId="20" fillId="25" borderId="49" xfId="70" applyFont="1" applyFill="1" applyBorder="1" applyAlignment="1">
      <alignment horizontal="center"/>
    </xf>
    <xf numFmtId="0" fontId="20" fillId="25" borderId="18" xfId="70" applyFont="1" applyFill="1" applyBorder="1" applyAlignment="1">
      <alignment horizontal="right"/>
    </xf>
    <xf numFmtId="0" fontId="20" fillId="25" borderId="13" xfId="70" applyFont="1" applyFill="1" applyBorder="1" applyAlignment="1">
      <alignment horizontal="center"/>
    </xf>
    <xf numFmtId="0" fontId="20" fillId="25" borderId="81" xfId="70" applyFont="1" applyFill="1" applyBorder="1" applyAlignment="1">
      <alignment horizontal="center"/>
    </xf>
    <xf numFmtId="0" fontId="25" fillId="26" borderId="64" xfId="70" applyFont="1" applyFill="1" applyBorder="1" applyAlignment="1">
      <alignment horizontal="left" vertical="top"/>
    </xf>
    <xf numFmtId="0" fontId="25" fillId="26" borderId="0" xfId="70" applyFont="1" applyFill="1" applyBorder="1" applyAlignment="1">
      <alignment horizontal="left" vertical="top"/>
    </xf>
    <xf numFmtId="0" fontId="20" fillId="25" borderId="77" xfId="70" applyFont="1" applyFill="1" applyBorder="1" applyAlignment="1">
      <alignment horizontal="center"/>
    </xf>
    <xf numFmtId="0" fontId="20" fillId="25" borderId="90" xfId="70" applyFont="1" applyFill="1" applyBorder="1" applyAlignment="1">
      <alignment horizontal="center"/>
    </xf>
    <xf numFmtId="0" fontId="122" fillId="25" borderId="0" xfId="70" applyFont="1" applyFill="1" applyBorder="1" applyAlignment="1">
      <alignment horizontal="left" indent="1"/>
    </xf>
    <xf numFmtId="0" fontId="20" fillId="0" borderId="0" xfId="70" applyFont="1" applyBorder="1" applyAlignment="1">
      <alignment horizontal="left" indent="1"/>
    </xf>
    <xf numFmtId="0" fontId="17" fillId="26" borderId="13" xfId="62" applyFont="1" applyFill="1" applyBorder="1" applyAlignment="1">
      <alignment horizontal="center"/>
    </xf>
    <xf numFmtId="0" fontId="20" fillId="25" borderId="18" xfId="71" applyFont="1" applyFill="1" applyBorder="1" applyAlignment="1">
      <alignment horizontal="left" indent="6"/>
    </xf>
    <xf numFmtId="0" fontId="18" fillId="25" borderId="22" xfId="62" applyFont="1" applyFill="1" applyBorder="1" applyAlignment="1">
      <alignment horizontal="left"/>
    </xf>
    <xf numFmtId="0" fontId="84" fillId="26" borderId="31" xfId="62" applyFont="1" applyFill="1" applyBorder="1" applyAlignment="1">
      <alignment horizontal="left" vertical="center"/>
    </xf>
    <xf numFmtId="0" fontId="84" fillId="26" borderId="32" xfId="62" applyFont="1" applyFill="1" applyBorder="1" applyAlignment="1">
      <alignment horizontal="left" vertical="center"/>
    </xf>
    <xf numFmtId="0" fontId="84" fillId="26" borderId="33" xfId="62" applyFont="1" applyFill="1" applyBorder="1" applyAlignment="1">
      <alignment horizontal="left" vertical="center"/>
    </xf>
    <xf numFmtId="0" fontId="18" fillId="26" borderId="51" xfId="62" applyFont="1" applyFill="1" applyBorder="1" applyAlignment="1">
      <alignment horizontal="left" vertical="top"/>
    </xf>
    <xf numFmtId="0" fontId="18" fillId="26" borderId="0" xfId="62" applyFont="1" applyFill="1" applyBorder="1" applyAlignment="1">
      <alignment horizontal="left" vertical="top"/>
    </xf>
    <xf numFmtId="3" fontId="79" fillId="27" borderId="0" xfId="40" applyNumberFormat="1" applyFont="1" applyFill="1" applyBorder="1" applyAlignment="1">
      <alignment horizontal="left" vertical="center" wrapText="1"/>
    </xf>
    <xf numFmtId="3" fontId="89" fillId="26" borderId="0" xfId="62" applyNumberFormat="1" applyFont="1" applyFill="1" applyBorder="1" applyAlignment="1">
      <alignment horizontal="right" vertical="center" indent="2"/>
    </xf>
    <xf numFmtId="0" fontId="18" fillId="26" borderId="49" xfId="62" applyFont="1" applyFill="1" applyBorder="1" applyAlignment="1">
      <alignment horizontal="right"/>
    </xf>
    <xf numFmtId="0" fontId="18" fillId="26" borderId="49" xfId="62" applyFont="1" applyFill="1" applyBorder="1" applyAlignment="1">
      <alignment horizontal="left"/>
    </xf>
    <xf numFmtId="3" fontId="91" fillId="26" borderId="0" xfId="62" applyNumberFormat="1" applyFont="1" applyFill="1" applyBorder="1" applyAlignment="1">
      <alignment horizontal="right" vertical="center" indent="2"/>
    </xf>
    <xf numFmtId="0" fontId="79" fillId="26" borderId="0" xfId="78" applyFont="1" applyFill="1" applyBorder="1" applyAlignment="1">
      <alignment horizontal="left" vertical="center"/>
    </xf>
    <xf numFmtId="0" fontId="25" fillId="26" borderId="0" xfId="78" applyFont="1" applyFill="1" applyBorder="1" applyAlignment="1">
      <alignment horizontal="left" vertical="top"/>
    </xf>
    <xf numFmtId="0" fontId="20" fillId="26" borderId="78" xfId="78" applyFont="1" applyFill="1" applyBorder="1" applyAlignment="1">
      <alignment horizontal="center" vertical="center" wrapText="1"/>
    </xf>
    <xf numFmtId="0" fontId="20" fillId="27" borderId="0" xfId="40" applyFont="1" applyFill="1" applyBorder="1" applyAlignment="1">
      <alignment vertical="center" wrapText="1"/>
    </xf>
    <xf numFmtId="0" fontId="20" fillId="27" borderId="0" xfId="40" applyFont="1" applyFill="1" applyBorder="1" applyAlignment="1">
      <alignment horizontal="left" vertical="center" wrapText="1"/>
    </xf>
    <xf numFmtId="0" fontId="21" fillId="26" borderId="0" xfId="62" applyFont="1" applyFill="1" applyBorder="1" applyAlignment="1">
      <alignment horizontal="left" wrapText="1"/>
    </xf>
    <xf numFmtId="173" fontId="21" fillId="25" borderId="0" xfId="70" applyNumberFormat="1"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5" fillId="27" borderId="0" xfId="40" applyFont="1" applyFill="1" applyBorder="1" applyAlignment="1">
      <alignment horizontal="left" wrapText="1"/>
    </xf>
    <xf numFmtId="0" fontId="20" fillId="26" borderId="13" xfId="62" applyFont="1" applyFill="1" applyBorder="1" applyAlignment="1">
      <alignment horizontal="center" vertical="center"/>
    </xf>
    <xf numFmtId="0" fontId="20" fillId="25" borderId="18" xfId="70" applyFont="1" applyFill="1" applyBorder="1" applyAlignment="1">
      <alignment horizontal="right" indent="6"/>
    </xf>
    <xf numFmtId="0" fontId="18" fillId="25" borderId="23" xfId="70" applyFont="1" applyFill="1" applyBorder="1" applyAlignment="1">
      <alignment horizontal="left"/>
    </xf>
    <xf numFmtId="0" fontId="18" fillId="25" borderId="22" xfId="70" applyFont="1" applyFill="1" applyBorder="1" applyAlignment="1">
      <alignment horizontal="left"/>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0" fontId="122" fillId="25" borderId="18" xfId="70" applyFont="1" applyFill="1" applyBorder="1" applyAlignment="1">
      <alignment horizontal="left" indent="6"/>
    </xf>
    <xf numFmtId="0" fontId="18" fillId="25" borderId="0" xfId="70" applyFont="1" applyFill="1" applyBorder="1" applyAlignment="1">
      <alignment horizontal="left"/>
    </xf>
    <xf numFmtId="0" fontId="129" fillId="0" borderId="44" xfId="70" applyFont="1" applyFill="1" applyBorder="1" applyAlignment="1">
      <alignment horizontal="left" vertical="center"/>
    </xf>
    <xf numFmtId="0" fontId="129" fillId="0" borderId="45" xfId="70" applyFont="1" applyFill="1" applyBorder="1" applyAlignment="1">
      <alignment horizontal="left" vertical="center"/>
    </xf>
    <xf numFmtId="0" fontId="129" fillId="0" borderId="46" xfId="70" applyFont="1" applyFill="1" applyBorder="1" applyAlignment="1">
      <alignment horizontal="left" vertical="center"/>
    </xf>
    <xf numFmtId="0" fontId="20" fillId="26" borderId="70" xfId="70" applyFont="1" applyFill="1" applyBorder="1" applyAlignment="1">
      <alignment horizontal="center"/>
    </xf>
    <xf numFmtId="0" fontId="20" fillId="26" borderId="13" xfId="70" applyFont="1" applyFill="1" applyBorder="1" applyAlignment="1">
      <alignment horizontal="center"/>
    </xf>
    <xf numFmtId="0" fontId="87" fillId="26" borderId="0" xfId="70" applyFont="1" applyFill="1" applyBorder="1" applyAlignment="1">
      <alignment horizontal="left"/>
    </xf>
    <xf numFmtId="0" fontId="123" fillId="24" borderId="0" xfId="40" applyFont="1" applyFill="1" applyBorder="1" applyAlignment="1">
      <alignment horizontal="left" vertical="top" wrapText="1"/>
    </xf>
    <xf numFmtId="0" fontId="129" fillId="26" borderId="44" xfId="70" applyFont="1" applyFill="1" applyBorder="1" applyAlignment="1">
      <alignment horizontal="left" vertical="center"/>
    </xf>
    <xf numFmtId="0" fontId="129" fillId="26" borderId="45" xfId="70" applyFont="1" applyFill="1" applyBorder="1" applyAlignment="1">
      <alignment horizontal="left" vertical="center"/>
    </xf>
    <xf numFmtId="0" fontId="129" fillId="26" borderId="46" xfId="70" applyFont="1" applyFill="1" applyBorder="1" applyAlignment="1">
      <alignment horizontal="left" vertical="center"/>
    </xf>
    <xf numFmtId="3" fontId="87" fillId="26" borderId="0" xfId="70" applyNumberFormat="1" applyFont="1" applyFill="1" applyBorder="1" applyAlignment="1">
      <alignment horizontal="left"/>
    </xf>
    <xf numFmtId="0" fontId="122" fillId="24" borderId="0" xfId="40" applyFont="1" applyFill="1" applyBorder="1" applyAlignment="1">
      <alignment horizontal="left" vertical="center" wrapText="1" indent="1"/>
    </xf>
    <xf numFmtId="0" fontId="122" fillId="27" borderId="0" xfId="40" applyFont="1" applyFill="1" applyBorder="1" applyAlignment="1">
      <alignment horizontal="left" vertical="center" wrapText="1" indent="1"/>
    </xf>
    <xf numFmtId="0" fontId="123" fillId="24" borderId="0" xfId="40" applyFont="1" applyFill="1" applyBorder="1" applyAlignment="1">
      <alignment horizontal="center" vertical="top" wrapText="1"/>
    </xf>
    <xf numFmtId="3" fontId="87" fillId="26" borderId="0" xfId="70" applyNumberFormat="1" applyFont="1" applyFill="1" applyBorder="1" applyAlignment="1">
      <alignment horizontal="left" vertical="center" wrapText="1"/>
    </xf>
    <xf numFmtId="0" fontId="25" fillId="24" borderId="0" xfId="40" applyFont="1" applyFill="1" applyBorder="1" applyAlignment="1">
      <alignment horizontal="left" vertical="top" wrapText="1"/>
    </xf>
    <xf numFmtId="0" fontId="123" fillId="27" borderId="0" xfId="40" applyFont="1" applyFill="1" applyBorder="1" applyAlignment="1">
      <alignment horizontal="left"/>
    </xf>
    <xf numFmtId="173" fontId="47" fillId="25" borderId="0" xfId="70" applyNumberFormat="1" applyFont="1" applyFill="1" applyBorder="1" applyAlignment="1">
      <alignment horizontal="right"/>
    </xf>
    <xf numFmtId="3" fontId="122" fillId="27" borderId="0" xfId="40" applyNumberFormat="1" applyFont="1" applyFill="1" applyBorder="1" applyAlignment="1">
      <alignment horizontal="left" vertical="center" wrapText="1" indent="1"/>
    </xf>
    <xf numFmtId="0" fontId="123" fillId="24" borderId="0" xfId="40" applyFont="1" applyFill="1" applyBorder="1" applyAlignment="1">
      <alignment horizontal="left" vertical="center" wrapText="1"/>
    </xf>
    <xf numFmtId="0" fontId="20" fillId="26" borderId="70" xfId="70" applyFont="1" applyFill="1" applyBorder="1" applyAlignment="1">
      <alignment horizontal="center" vertical="center"/>
    </xf>
    <xf numFmtId="0" fontId="20" fillId="26" borderId="13" xfId="70" applyFont="1" applyFill="1" applyBorder="1" applyAlignment="1">
      <alignment horizontal="center" vertical="center"/>
    </xf>
    <xf numFmtId="173" fontId="21" fillId="25" borderId="20" xfId="70" applyNumberFormat="1" applyFont="1" applyFill="1" applyBorder="1" applyAlignment="1">
      <alignment horizontal="left"/>
    </xf>
    <xf numFmtId="0" fontId="20" fillId="25" borderId="18" xfId="70" applyFont="1" applyFill="1" applyBorder="1" applyAlignment="1">
      <alignment horizontal="center"/>
    </xf>
    <xf numFmtId="3" fontId="25" fillId="25" borderId="0" xfId="70" applyNumberFormat="1" applyFont="1" applyFill="1" applyBorder="1" applyAlignment="1">
      <alignment horizontal="right"/>
    </xf>
    <xf numFmtId="0" fontId="79" fillId="25" borderId="0" xfId="70" applyFont="1" applyFill="1" applyBorder="1" applyAlignment="1">
      <alignment horizontal="justify" vertical="center"/>
    </xf>
    <xf numFmtId="0" fontId="25" fillId="25" borderId="0" xfId="70" applyNumberFormat="1" applyFont="1" applyFill="1" applyBorder="1" applyAlignment="1" applyProtection="1">
      <alignment horizontal="justify" vertical="justify" wrapText="1"/>
      <protection locked="0"/>
    </xf>
    <xf numFmtId="0" fontId="127" fillId="25" borderId="0" xfId="68" applyNumberFormat="1" applyFont="1" applyFill="1" applyBorder="1" applyAlignment="1" applyProtection="1">
      <alignment horizontal="center" vertical="justify" wrapText="1"/>
      <protection locked="0"/>
    </xf>
    <xf numFmtId="0" fontId="82" fillId="25" borderId="0" xfId="70" applyNumberFormat="1" applyFont="1" applyFill="1" applyBorder="1" applyAlignment="1" applyProtection="1">
      <alignment horizontal="right" vertical="justify" wrapText="1"/>
      <protection locked="0"/>
    </xf>
    <xf numFmtId="49" fontId="25" fillId="25" borderId="0" xfId="70" applyNumberFormat="1" applyFont="1" applyFill="1" applyBorder="1" applyAlignment="1">
      <alignment horizontal="left" vertical="center" wrapText="1"/>
    </xf>
    <xf numFmtId="1" fontId="21" fillId="34" borderId="0" xfId="51" applyNumberFormat="1" applyFont="1" applyFill="1" applyBorder="1" applyAlignment="1">
      <alignment horizontal="center"/>
    </xf>
    <xf numFmtId="0" fontId="25" fillId="24" borderId="0" xfId="61" applyFont="1" applyFill="1" applyBorder="1" applyAlignment="1">
      <alignment horizontal="left" wrapText="1"/>
    </xf>
    <xf numFmtId="2" fontId="38" fillId="24" borderId="0" xfId="61" applyNumberFormat="1" applyFont="1" applyFill="1" applyBorder="1" applyAlignment="1">
      <alignment horizontal="left" wrapText="1"/>
    </xf>
    <xf numFmtId="2" fontId="25" fillId="24" borderId="0" xfId="61" applyNumberFormat="1" applyFont="1" applyFill="1" applyBorder="1" applyAlignment="1">
      <alignment horizontal="left" wrapText="1"/>
    </xf>
    <xf numFmtId="173" fontId="21" fillId="25" borderId="0" xfId="52" applyNumberFormat="1" applyFont="1" applyFill="1" applyBorder="1" applyAlignment="1">
      <alignment horizontal="center"/>
    </xf>
    <xf numFmtId="0" fontId="21" fillId="27" borderId="0" xfId="61" applyFont="1" applyFill="1" applyBorder="1" applyAlignment="1">
      <alignment horizontal="justify" vertical="center"/>
    </xf>
    <xf numFmtId="0" fontId="21" fillId="27" borderId="0" xfId="61" applyFont="1" applyFill="1" applyBorder="1" applyAlignment="1">
      <alignment horizontal="justify" vertical="center" wrapText="1"/>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8" fillId="26" borderId="24" xfId="51" applyNumberFormat="1" applyFont="1" applyFill="1" applyBorder="1" applyAlignment="1">
      <alignment horizontal="center" vertical="center" wrapText="1"/>
    </xf>
    <xf numFmtId="0" fontId="88" fillId="26" borderId="25" xfId="51" applyNumberFormat="1" applyFont="1" applyFill="1" applyBorder="1" applyAlignment="1">
      <alignment horizontal="center" vertical="center"/>
    </xf>
    <xf numFmtId="0" fontId="20" fillId="25" borderId="0" xfId="0" applyFont="1" applyFill="1" applyBorder="1" applyAlignment="1">
      <alignment horizontal="center"/>
    </xf>
    <xf numFmtId="0" fontId="19" fillId="25" borderId="0" xfId="0" applyFont="1" applyFill="1" applyBorder="1"/>
    <xf numFmtId="173" fontId="21" fillId="25" borderId="0" xfId="52" applyNumberFormat="1" applyFont="1" applyFill="1" applyBorder="1" applyAlignment="1">
      <alignment horizontal="right"/>
    </xf>
    <xf numFmtId="173" fontId="21" fillId="25" borderId="19" xfId="52" applyNumberFormat="1" applyFont="1" applyFill="1" applyBorder="1" applyAlignment="1">
      <alignment horizontal="right"/>
    </xf>
    <xf numFmtId="0" fontId="20" fillId="26" borderId="18" xfId="0" applyFont="1" applyFill="1" applyBorder="1" applyAlignment="1">
      <alignment horizontal="center"/>
    </xf>
    <xf numFmtId="0" fontId="21" fillId="25" borderId="0" xfId="52" applyNumberFormat="1" applyFont="1" applyFill="1" applyAlignment="1">
      <alignment horizontal="right"/>
    </xf>
    <xf numFmtId="0" fontId="21" fillId="25" borderId="0" xfId="52" applyNumberFormat="1" applyFont="1" applyFill="1" applyBorder="1" applyAlignment="1">
      <alignment horizontal="right"/>
    </xf>
    <xf numFmtId="0" fontId="42" fillId="25" borderId="0" xfId="0" applyFont="1" applyFill="1" applyBorder="1" applyAlignment="1">
      <alignment horizontal="left"/>
    </xf>
    <xf numFmtId="0" fontId="47" fillId="0" borderId="0" xfId="70" applyFont="1" applyFill="1"/>
    <xf numFmtId="0" fontId="123" fillId="27" borderId="19" xfId="40" applyFont="1" applyFill="1" applyBorder="1" applyAlignment="1"/>
  </cellXfs>
  <cellStyles count="327">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7705">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7704"/>
      <tableStyleElement type="headerRow" dxfId="770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E28700"/>
      <color rgb="FFFFC7CE"/>
      <color rgb="FF008080"/>
      <color rgb="FF1F497D"/>
      <color rgb="FF333333"/>
      <color rgb="FF9C0000"/>
      <color rgb="FF9C0006"/>
      <color rgb="FFFF9999"/>
      <color rgb="FFFFFFCC"/>
      <color rgb="FFD3EEFF"/>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fev.</c:v>
                  </c:pt>
                  <c:pt idx="1">
                    <c:v>mar.</c:v>
                  </c:pt>
                  <c:pt idx="2">
                    <c:v>abr.</c:v>
                  </c:pt>
                  <c:pt idx="3">
                    <c:v>mai.</c:v>
                  </c:pt>
                  <c:pt idx="4">
                    <c:v>jun.</c:v>
                  </c:pt>
                  <c:pt idx="5">
                    <c:v>jul.</c:v>
                  </c:pt>
                  <c:pt idx="6">
                    <c:v>ago.</c:v>
                  </c:pt>
                  <c:pt idx="7">
                    <c:v>set.</c:v>
                  </c:pt>
                  <c:pt idx="8">
                    <c:v>out.</c:v>
                  </c:pt>
                  <c:pt idx="9">
                    <c:v>nov.</c:v>
                  </c:pt>
                  <c:pt idx="10">
                    <c:v>dez.</c:v>
                  </c:pt>
                  <c:pt idx="11">
                    <c:v>jan.</c:v>
                  </c:pt>
                  <c:pt idx="12">
                    <c:v>fev.</c:v>
                  </c:pt>
                </c:lvl>
                <c:lvl>
                  <c:pt idx="0">
                    <c:v>2019</c:v>
                  </c:pt>
                  <c:pt idx="11">
                    <c:v>2020</c:v>
                  </c:pt>
                </c:lvl>
              </c:multiLvlStrCache>
            </c:multiLvlStrRef>
          </c:cat>
          <c:val>
            <c:numRef>
              <c:f>'9lay_off'!$E$12:$Q$12</c:f>
              <c:numCache>
                <c:formatCode>0</c:formatCode>
                <c:ptCount val="13"/>
                <c:pt idx="0">
                  <c:v>72</c:v>
                </c:pt>
                <c:pt idx="1">
                  <c:v>66</c:v>
                </c:pt>
                <c:pt idx="2">
                  <c:v>62</c:v>
                </c:pt>
                <c:pt idx="3">
                  <c:v>56</c:v>
                </c:pt>
                <c:pt idx="4">
                  <c:v>41</c:v>
                </c:pt>
                <c:pt idx="5">
                  <c:v>27</c:v>
                </c:pt>
                <c:pt idx="6">
                  <c:v>31</c:v>
                </c:pt>
                <c:pt idx="7">
                  <c:v>27</c:v>
                </c:pt>
                <c:pt idx="8">
                  <c:v>31</c:v>
                </c:pt>
                <c:pt idx="9">
                  <c:v>32</c:v>
                </c:pt>
                <c:pt idx="10">
                  <c:v>37</c:v>
                </c:pt>
                <c:pt idx="11">
                  <c:v>33</c:v>
                </c:pt>
                <c:pt idx="12">
                  <c:v>55</c:v>
                </c:pt>
              </c:numCache>
            </c:numRef>
          </c:val>
          <c:extLst xmlns:c16r2="http://schemas.microsoft.com/office/drawing/2015/06/char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214001152"/>
        <c:axId val="214024192"/>
      </c:barChart>
      <c:catAx>
        <c:axId val="214001152"/>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14024192"/>
        <c:crosses val="autoZero"/>
        <c:auto val="1"/>
        <c:lblAlgn val="ctr"/>
        <c:lblOffset val="100"/>
        <c:tickLblSkip val="1"/>
        <c:tickMarkSkip val="1"/>
        <c:noMultiLvlLbl val="0"/>
      </c:catAx>
      <c:valAx>
        <c:axId val="21402419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400115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xmlns:c16r2="http://schemas.microsoft.com/office/drawing/2015/06/char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104044</c:v>
              </c:pt>
              <c:pt idx="1">
                <c:v>97378</c:v>
              </c:pt>
            </c:numLit>
          </c:val>
          <c:extLst xmlns:c16r2="http://schemas.microsoft.com/office/drawing/2015/06/char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216650112"/>
        <c:axId val="216651648"/>
      </c:barChart>
      <c:catAx>
        <c:axId val="21665011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16651648"/>
        <c:crosses val="autoZero"/>
        <c:auto val="1"/>
        <c:lblAlgn val="ctr"/>
        <c:lblOffset val="100"/>
        <c:tickLblSkip val="1"/>
        <c:tickMarkSkip val="1"/>
        <c:noMultiLvlLbl val="0"/>
      </c:catAx>
      <c:valAx>
        <c:axId val="216651648"/>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1665011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65310</c:v>
              </c:pt>
              <c:pt idx="1">
                <c:v>3464</c:v>
              </c:pt>
              <c:pt idx="2">
                <c:v>3393</c:v>
              </c:pt>
              <c:pt idx="3">
                <c:v>11608</c:v>
              </c:pt>
              <c:pt idx="4">
                <c:v>9374</c:v>
              </c:pt>
              <c:pt idx="5">
                <c:v>10284</c:v>
              </c:pt>
              <c:pt idx="6">
                <c:v>11656</c:v>
              </c:pt>
              <c:pt idx="7">
                <c:v>13227</c:v>
              </c:pt>
              <c:pt idx="8">
                <c:v>14906</c:v>
              </c:pt>
              <c:pt idx="9">
                <c:v>16762</c:v>
              </c:pt>
              <c:pt idx="10">
                <c:v>19212</c:v>
              </c:pt>
              <c:pt idx="11">
                <c:v>16306</c:v>
              </c:pt>
              <c:pt idx="12">
                <c:v>5920</c:v>
              </c:pt>
            </c:numLit>
          </c:val>
          <c:extLst xmlns:c16r2="http://schemas.microsoft.com/office/drawing/2015/06/char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216674688"/>
        <c:axId val="216676224"/>
      </c:barChart>
      <c:catAx>
        <c:axId val="21667468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16676224"/>
        <c:crosses val="autoZero"/>
        <c:auto val="1"/>
        <c:lblAlgn val="ctr"/>
        <c:lblOffset val="100"/>
        <c:tickLblSkip val="1"/>
        <c:tickMarkSkip val="1"/>
        <c:noMultiLvlLbl val="0"/>
      </c:catAx>
      <c:valAx>
        <c:axId val="216676224"/>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1667468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4699</c:v>
                </c:pt>
                <c:pt idx="1">
                  <c:v>1603</c:v>
                </c:pt>
                <c:pt idx="2">
                  <c:v>3016</c:v>
                </c:pt>
                <c:pt idx="3">
                  <c:v>957</c:v>
                </c:pt>
                <c:pt idx="4">
                  <c:v>1540</c:v>
                </c:pt>
                <c:pt idx="5">
                  <c:v>3209</c:v>
                </c:pt>
                <c:pt idx="6">
                  <c:v>1105</c:v>
                </c:pt>
                <c:pt idx="7">
                  <c:v>2558</c:v>
                </c:pt>
                <c:pt idx="8">
                  <c:v>1226</c:v>
                </c:pt>
                <c:pt idx="9">
                  <c:v>1742</c:v>
                </c:pt>
                <c:pt idx="10">
                  <c:v>17106</c:v>
                </c:pt>
                <c:pt idx="11">
                  <c:v>1115</c:v>
                </c:pt>
                <c:pt idx="12">
                  <c:v>28003</c:v>
                </c:pt>
                <c:pt idx="13">
                  <c:v>2265</c:v>
                </c:pt>
                <c:pt idx="14">
                  <c:v>8614</c:v>
                </c:pt>
                <c:pt idx="15">
                  <c:v>1155</c:v>
                </c:pt>
                <c:pt idx="16">
                  <c:v>2776</c:v>
                </c:pt>
                <c:pt idx="17">
                  <c:v>3193</c:v>
                </c:pt>
                <c:pt idx="18">
                  <c:v>5630</c:v>
                </c:pt>
                <c:pt idx="19">
                  <c:v>2517</c:v>
                </c:pt>
              </c:numCache>
            </c:numRef>
          </c:val>
          <c:extLst xmlns:c16r2="http://schemas.microsoft.com/office/drawing/2015/06/char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216702336"/>
        <c:axId val="216704128"/>
      </c:barChart>
      <c:catAx>
        <c:axId val="216702336"/>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16704128"/>
        <c:crosses val="autoZero"/>
        <c:auto val="1"/>
        <c:lblAlgn val="ctr"/>
        <c:lblOffset val="100"/>
        <c:tickLblSkip val="1"/>
        <c:tickMarkSkip val="1"/>
        <c:noMultiLvlLbl val="0"/>
      </c:catAx>
      <c:valAx>
        <c:axId val="216704128"/>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1670233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259.312453151618</c:v>
                </c:pt>
                <c:pt idx="1">
                  <c:v>338.58348721147797</c:v>
                </c:pt>
                <c:pt idx="2">
                  <c:v>252.769489220564</c:v>
                </c:pt>
                <c:pt idx="3">
                  <c:v>276.93314136125701</c:v>
                </c:pt>
                <c:pt idx="4">
                  <c:v>265.74869395711499</c:v>
                </c:pt>
                <c:pt idx="5">
                  <c:v>229.91465399002499</c:v>
                </c:pt>
                <c:pt idx="6">
                  <c:v>303.09919457013598</c:v>
                </c:pt>
                <c:pt idx="7">
                  <c:v>276.28956572769999</c:v>
                </c:pt>
                <c:pt idx="8">
                  <c:v>273.055151020408</c:v>
                </c:pt>
                <c:pt idx="9">
                  <c:v>250.49057438253899</c:v>
                </c:pt>
                <c:pt idx="10">
                  <c:v>264.16567350997201</c:v>
                </c:pt>
                <c:pt idx="11">
                  <c:v>315.57591928251099</c:v>
                </c:pt>
                <c:pt idx="12">
                  <c:v>243.53011643688799</c:v>
                </c:pt>
                <c:pt idx="13">
                  <c:v>273.18539549270901</c:v>
                </c:pt>
                <c:pt idx="14">
                  <c:v>274.31193192379197</c:v>
                </c:pt>
                <c:pt idx="15">
                  <c:v>234.98537662337699</c:v>
                </c:pt>
                <c:pt idx="16">
                  <c:v>244.197145945946</c:v>
                </c:pt>
                <c:pt idx="17">
                  <c:v>262.51583751568398</c:v>
                </c:pt>
                <c:pt idx="18">
                  <c:v>277.25348729792103</c:v>
                </c:pt>
                <c:pt idx="19">
                  <c:v>245.50788637266601</c:v>
                </c:pt>
              </c:numCache>
            </c:numRef>
          </c:val>
          <c:smooth val="0"/>
          <c:extLst xmlns:c16r2="http://schemas.microsoft.com/office/drawing/2015/06/char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259.352694492914</c:v>
                </c:pt>
                <c:pt idx="1">
                  <c:v>259.352694492914</c:v>
                </c:pt>
                <c:pt idx="2">
                  <c:v>259.352694492914</c:v>
                </c:pt>
                <c:pt idx="3">
                  <c:v>259.352694492914</c:v>
                </c:pt>
                <c:pt idx="4">
                  <c:v>259.352694492914</c:v>
                </c:pt>
                <c:pt idx="5">
                  <c:v>259.352694492914</c:v>
                </c:pt>
                <c:pt idx="6">
                  <c:v>259.352694492914</c:v>
                </c:pt>
                <c:pt idx="7">
                  <c:v>259.352694492914</c:v>
                </c:pt>
                <c:pt idx="8">
                  <c:v>259.352694492914</c:v>
                </c:pt>
                <c:pt idx="9">
                  <c:v>259.352694492914</c:v>
                </c:pt>
                <c:pt idx="10">
                  <c:v>259.352694492914</c:v>
                </c:pt>
                <c:pt idx="11">
                  <c:v>259.352694492914</c:v>
                </c:pt>
                <c:pt idx="12">
                  <c:v>259.352694492914</c:v>
                </c:pt>
                <c:pt idx="13">
                  <c:v>259.352694492914</c:v>
                </c:pt>
                <c:pt idx="14">
                  <c:v>259.352694492914</c:v>
                </c:pt>
                <c:pt idx="15">
                  <c:v>259.352694492914</c:v>
                </c:pt>
                <c:pt idx="16">
                  <c:v>259.352694492914</c:v>
                </c:pt>
                <c:pt idx="17">
                  <c:v>259.352694492914</c:v>
                </c:pt>
                <c:pt idx="18">
                  <c:v>259.352694492914</c:v>
                </c:pt>
                <c:pt idx="19">
                  <c:v>259.352694492914</c:v>
                </c:pt>
              </c:numCache>
            </c:numRef>
          </c:val>
          <c:smooth val="0"/>
          <c:extLst xmlns:c16r2="http://schemas.microsoft.com/office/drawing/2015/06/char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216739200"/>
        <c:axId val="216745088"/>
      </c:lineChart>
      <c:catAx>
        <c:axId val="216739200"/>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216745088"/>
        <c:crosses val="autoZero"/>
        <c:auto val="1"/>
        <c:lblAlgn val="ctr"/>
        <c:lblOffset val="100"/>
        <c:tickLblSkip val="1"/>
        <c:tickMarkSkip val="1"/>
        <c:noMultiLvlLbl val="0"/>
      </c:catAx>
      <c:valAx>
        <c:axId val="216745088"/>
        <c:scaling>
          <c:orientation val="minMax"/>
          <c:min val="82"/>
        </c:scaling>
        <c:delete val="0"/>
        <c:axPos val="l"/>
        <c:numFmt formatCode="0.0" sourceLinked="1"/>
        <c:majorTickMark val="out"/>
        <c:minorTickMark val="none"/>
        <c:tickLblPos val="none"/>
        <c:spPr>
          <a:ln w="9525">
            <a:noFill/>
          </a:ln>
        </c:spPr>
        <c:crossAx val="216739200"/>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11676</c:v>
              </c:pt>
              <c:pt idx="1">
                <c:v>2427</c:v>
              </c:pt>
              <c:pt idx="2">
                <c:v>12160</c:v>
              </c:pt>
              <c:pt idx="3">
                <c:v>3614</c:v>
              </c:pt>
              <c:pt idx="4">
                <c:v>3679</c:v>
              </c:pt>
              <c:pt idx="5">
                <c:v>7234</c:v>
              </c:pt>
              <c:pt idx="6">
                <c:v>2173</c:v>
              </c:pt>
              <c:pt idx="7">
                <c:v>6785</c:v>
              </c:pt>
              <c:pt idx="8">
                <c:v>4140</c:v>
              </c:pt>
              <c:pt idx="9">
                <c:v>7846</c:v>
              </c:pt>
              <c:pt idx="10">
                <c:v>23029</c:v>
              </c:pt>
              <c:pt idx="11">
                <c:v>2450</c:v>
              </c:pt>
              <c:pt idx="12">
                <c:v>29488</c:v>
              </c:pt>
              <c:pt idx="13">
                <c:v>8142</c:v>
              </c:pt>
              <c:pt idx="14">
                <c:v>11287</c:v>
              </c:pt>
              <c:pt idx="15">
                <c:v>5013</c:v>
              </c:pt>
              <c:pt idx="16">
                <c:v>6325</c:v>
              </c:pt>
              <c:pt idx="17">
                <c:v>10561</c:v>
              </c:pt>
              <c:pt idx="18">
                <c:v>3719</c:v>
              </c:pt>
              <c:pt idx="19">
                <c:v>3051</c:v>
              </c:pt>
            </c:numLit>
          </c:val>
          <c:extLst xmlns:c16r2="http://schemas.microsoft.com/office/drawing/2015/06/char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216787968"/>
        <c:axId val="216789760"/>
      </c:barChart>
      <c:catAx>
        <c:axId val="216787968"/>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216789760"/>
        <c:crosses val="autoZero"/>
        <c:auto val="1"/>
        <c:lblAlgn val="ctr"/>
        <c:lblOffset val="100"/>
        <c:noMultiLvlLbl val="0"/>
      </c:catAx>
      <c:valAx>
        <c:axId val="216789760"/>
        <c:scaling>
          <c:orientation val="minMax"/>
          <c:max val="35000"/>
          <c:min val="0"/>
        </c:scaling>
        <c:delete val="1"/>
        <c:axPos val="l"/>
        <c:numFmt formatCode="General" sourceLinked="1"/>
        <c:majorTickMark val="out"/>
        <c:minorTickMark val="none"/>
        <c:tickLblPos val="none"/>
        <c:crossAx val="216787968"/>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(fev. 2020 /fev. 2019)"</c:f>
          <c:strCache>
            <c:ptCount val="1"/>
            <c:pt idx="0">
              <c:v>Variação Homóloga % (fev. 2020 /fev. 2019)</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tx2"/>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1.9559902200489088</c:v>
              </c:pt>
              <c:pt idx="1">
                <c:v>-2.0185708518368983</c:v>
              </c:pt>
              <c:pt idx="2">
                <c:v>-1.9354838709677469</c:v>
              </c:pt>
              <c:pt idx="3">
                <c:v>-2.2186147186147198</c:v>
              </c:pt>
              <c:pt idx="4">
                <c:v>-1.9456289978677987</c:v>
              </c:pt>
              <c:pt idx="5">
                <c:v>-0.75456166826725068</c:v>
              </c:pt>
              <c:pt idx="6">
                <c:v>-3.4222222222222265</c:v>
              </c:pt>
              <c:pt idx="7">
                <c:v>1.5262606613796192</c:v>
              </c:pt>
              <c:pt idx="8">
                <c:v>-0.60024009603841799</c:v>
              </c:pt>
              <c:pt idx="9">
                <c:v>4.4045242847638111</c:v>
              </c:pt>
              <c:pt idx="10">
                <c:v>-4.4598406903418546</c:v>
              </c:pt>
              <c:pt idx="11">
                <c:v>-2.1565495207667706</c:v>
              </c:pt>
              <c:pt idx="12">
                <c:v>3.1914893617021267</c:v>
              </c:pt>
              <c:pt idx="13">
                <c:v>1.5972048914399739</c:v>
              </c:pt>
              <c:pt idx="14">
                <c:v>-1.0780017528483787</c:v>
              </c:pt>
              <c:pt idx="15">
                <c:v>-1.5707834282348343</c:v>
              </c:pt>
              <c:pt idx="16">
                <c:v>-0.34662045060658286</c:v>
              </c:pt>
              <c:pt idx="17">
                <c:v>-1.1420013104933124</c:v>
              </c:pt>
              <c:pt idx="18">
                <c:v>5.2050919377652161</c:v>
              </c:pt>
              <c:pt idx="19">
                <c:v>-2.7414727446605003</c:v>
              </c:pt>
            </c:numLit>
          </c:val>
          <c:extLst xmlns:c16r2="http://schemas.microsoft.com/office/drawing/2015/06/char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217400832"/>
        <c:axId val="217402368"/>
      </c:barChart>
      <c:catAx>
        <c:axId val="217400832"/>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217402368"/>
        <c:crosses val="autoZero"/>
        <c:auto val="1"/>
        <c:lblAlgn val="ctr"/>
        <c:lblOffset val="100"/>
        <c:noMultiLvlLbl val="0"/>
      </c:catAx>
      <c:valAx>
        <c:axId val="217402368"/>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217400832"/>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1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7">
                <c:v> </c:v>
              </c:pt>
              <c:pt idx="208">
                <c:v> </c:v>
              </c:pt>
              <c:pt idx="209">
                <c:v> </c:v>
              </c:pt>
              <c:pt idx="210">
                <c:v> </c:v>
              </c:pt>
              <c:pt idx="211">
                <c:v> </c:v>
              </c:pt>
              <c:pt idx="212">
                <c:v> </c:v>
              </c:pt>
              <c:pt idx="213">
                <c:v> </c:v>
              </c:pt>
              <c:pt idx="214">
                <c:v> </c:v>
              </c:pt>
              <c:pt idx="215">
                <c:v> </c:v>
              </c:pt>
              <c:pt idx="216">
                <c:v> </c:v>
              </c:pt>
            </c:strLit>
          </c:cat>
          <c:val>
            <c:numLit>
              <c:formatCode>0.0</c:formatCode>
              <c:ptCount val="206"/>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numLit>
          </c:val>
          <c:smooth val="0"/>
          <c:extLst xmlns:c16r2="http://schemas.microsoft.com/office/drawing/2015/06/chart">
            <c:ext xmlns:c16="http://schemas.microsoft.com/office/drawing/2014/chart" uri="{C3380CC4-5D6E-409C-BE32-E72D297353CC}">
              <c16:uniqueId val="{00000000-0336-4AD7-8A03-C9C07569ADD0}"/>
            </c:ext>
          </c:extLst>
        </c:ser>
        <c:ser>
          <c:idx val="1"/>
          <c:order val="1"/>
          <c:tx>
            <c:v>iconfianca</c:v>
          </c:tx>
          <c:spPr>
            <a:ln w="25400">
              <a:solidFill>
                <a:schemeClr val="accent2"/>
              </a:solidFill>
              <a:prstDash val="solid"/>
            </a:ln>
          </c:spPr>
          <c:marker>
            <c:symbol val="none"/>
          </c:marker>
          <c:cat>
            <c:strLit>
              <c:ptCount val="21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7">
                <c:v> </c:v>
              </c:pt>
              <c:pt idx="208">
                <c:v> </c:v>
              </c:pt>
              <c:pt idx="209">
                <c:v> </c:v>
              </c:pt>
              <c:pt idx="210">
                <c:v> </c:v>
              </c:pt>
              <c:pt idx="211">
                <c:v> </c:v>
              </c:pt>
              <c:pt idx="212">
                <c:v> </c:v>
              </c:pt>
              <c:pt idx="213">
                <c:v> </c:v>
              </c:pt>
              <c:pt idx="214">
                <c:v> </c:v>
              </c:pt>
              <c:pt idx="215">
                <c:v> </c:v>
              </c:pt>
              <c:pt idx="216">
                <c:v> </c:v>
              </c:pt>
            </c:strLit>
          </c:cat>
          <c:val>
            <c:numLit>
              <c:formatCode>0.0</c:formatCode>
              <c:ptCount val="206"/>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numLit>
          </c:val>
          <c:smooth val="0"/>
          <c:extLst xmlns:c16r2="http://schemas.microsoft.com/office/drawing/2015/06/chart">
            <c:ext xmlns:c16="http://schemas.microsoft.com/office/drawing/2014/chart" uri="{C3380CC4-5D6E-409C-BE32-E72D297353CC}">
              <c16:uniqueId val="{00000001-0336-4AD7-8A03-C9C07569ADD0}"/>
            </c:ext>
          </c:extLst>
        </c:ser>
        <c:dLbls>
          <c:showLegendKey val="0"/>
          <c:showVal val="0"/>
          <c:showCatName val="0"/>
          <c:showSerName val="0"/>
          <c:showPercent val="0"/>
          <c:showBubbleSize val="0"/>
        </c:dLbls>
        <c:marker val="1"/>
        <c:smooth val="0"/>
        <c:axId val="217489792"/>
        <c:axId val="217491328"/>
      </c:lineChart>
      <c:catAx>
        <c:axId val="21748979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7491328"/>
        <c:crosses val="autoZero"/>
        <c:auto val="1"/>
        <c:lblAlgn val="ctr"/>
        <c:lblOffset val="100"/>
        <c:tickLblSkip val="6"/>
        <c:tickMarkSkip val="1"/>
        <c:noMultiLvlLbl val="0"/>
      </c:catAx>
      <c:valAx>
        <c:axId val="217491328"/>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7489792"/>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1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7">
                <c:v> </c:v>
              </c:pt>
              <c:pt idx="208">
                <c:v> </c:v>
              </c:pt>
              <c:pt idx="209">
                <c:v> </c:v>
              </c:pt>
              <c:pt idx="210">
                <c:v> </c:v>
              </c:pt>
              <c:pt idx="211">
                <c:v> </c:v>
              </c:pt>
              <c:pt idx="212">
                <c:v> </c:v>
              </c:pt>
              <c:pt idx="213">
                <c:v> </c:v>
              </c:pt>
              <c:pt idx="214">
                <c:v> </c:v>
              </c:pt>
              <c:pt idx="215">
                <c:v> </c:v>
              </c:pt>
              <c:pt idx="216">
                <c:v> </c:v>
              </c:pt>
            </c:strLit>
          </c:cat>
          <c:val>
            <c:numLit>
              <c:formatCode>0.0</c:formatCode>
              <c:ptCount val="206"/>
              <c:pt idx="0">
                <c:v>-0.2880071082463645</c:v>
              </c:pt>
              <c:pt idx="1">
                <c:v>-0.27227039393826136</c:v>
              </c:pt>
              <c:pt idx="2">
                <c:v>-0.61418273823203551</c:v>
              </c:pt>
              <c:pt idx="3">
                <c:v>-0.7322366483366517</c:v>
              </c:pt>
              <c:pt idx="4">
                <c:v>-0.97623972151568739</c:v>
              </c:pt>
              <c:pt idx="5">
                <c:v>-0.78433333592914867</c:v>
              </c:pt>
              <c:pt idx="6">
                <c:v>-0.51570596731608487</c:v>
              </c:pt>
              <c:pt idx="7">
                <c:v>-0.12461304914068438</c:v>
              </c:pt>
              <c:pt idx="8">
                <c:v>6.093613116776829E-2</c:v>
              </c:pt>
              <c:pt idx="9">
                <c:v>0.29649413071263042</c:v>
              </c:pt>
              <c:pt idx="10">
                <c:v>0.43489395610646492</c:v>
              </c:pt>
              <c:pt idx="11">
                <c:v>0.61786357667928116</c:v>
              </c:pt>
              <c:pt idx="12">
                <c:v>0.6399113062337588</c:v>
              </c:pt>
              <c:pt idx="13">
                <c:v>0.51248472712788828</c:v>
              </c:pt>
              <c:pt idx="14">
                <c:v>0.42844197011778601</c:v>
              </c:pt>
              <c:pt idx="15">
                <c:v>0.55186851769679734</c:v>
              </c:pt>
              <c:pt idx="16">
                <c:v>0.97960239976684382</c:v>
              </c:pt>
              <c:pt idx="17">
                <c:v>1.2871072531311654</c:v>
              </c:pt>
              <c:pt idx="18">
                <c:v>1.4677832529485384</c:v>
              </c:pt>
              <c:pt idx="19">
                <c:v>1.4927990149695156</c:v>
              </c:pt>
              <c:pt idx="20">
                <c:v>1.3977100863048582</c:v>
              </c:pt>
              <c:pt idx="21">
                <c:v>1.1789667664570636</c:v>
              </c:pt>
              <c:pt idx="22">
                <c:v>0.96902504202698914</c:v>
              </c:pt>
              <c:pt idx="23">
                <c:v>0.85864503435524686</c:v>
              </c:pt>
              <c:pt idx="24">
                <c:v>0.8735534119710795</c:v>
              </c:pt>
              <c:pt idx="25">
                <c:v>0.87013548864585366</c:v>
              </c:pt>
              <c:pt idx="26">
                <c:v>0.9479608026222065</c:v>
              </c:pt>
              <c:pt idx="27">
                <c:v>0.92073890018187199</c:v>
              </c:pt>
              <c:pt idx="28">
                <c:v>0.84997980186384403</c:v>
              </c:pt>
              <c:pt idx="29">
                <c:v>0.71248405852594365</c:v>
              </c:pt>
              <c:pt idx="30">
                <c:v>0.37770086821879884</c:v>
              </c:pt>
              <c:pt idx="31">
                <c:v>0.20845484009481777</c:v>
              </c:pt>
              <c:pt idx="32">
                <c:v>5.6406866797177949E-2</c:v>
              </c:pt>
              <c:pt idx="33">
                <c:v>0.14855571285106206</c:v>
              </c:pt>
              <c:pt idx="34">
                <c:v>0.10366112050791375</c:v>
              </c:pt>
              <c:pt idx="35">
                <c:v>0.45014612835247314</c:v>
              </c:pt>
              <c:pt idx="36">
                <c:v>0.55017557365923309</c:v>
              </c:pt>
              <c:pt idx="37">
                <c:v>0.79828895306370617</c:v>
              </c:pt>
              <c:pt idx="38">
                <c:v>0.46568016293095094</c:v>
              </c:pt>
              <c:pt idx="39">
                <c:v>0.584799200133994</c:v>
              </c:pt>
              <c:pt idx="40">
                <c:v>0.48140789866248473</c:v>
              </c:pt>
              <c:pt idx="41">
                <c:v>0.98782650573366815</c:v>
              </c:pt>
              <c:pt idx="42">
                <c:v>1.2125619504160605</c:v>
              </c:pt>
              <c:pt idx="43">
                <c:v>1.3656846139613568</c:v>
              </c:pt>
              <c:pt idx="44">
                <c:v>1.2197160524609607</c:v>
              </c:pt>
              <c:pt idx="45">
                <c:v>1.2795175965428007</c:v>
              </c:pt>
              <c:pt idx="46">
                <c:v>1.4125824196212327</c:v>
              </c:pt>
              <c:pt idx="47">
                <c:v>1.3440048855938878</c:v>
              </c:pt>
              <c:pt idx="48">
                <c:v>1.2593584835623326</c:v>
              </c:pt>
              <c:pt idx="49">
                <c:v>1.2699990928496199</c:v>
              </c:pt>
              <c:pt idx="50">
                <c:v>1.4442054145835737</c:v>
              </c:pt>
              <c:pt idx="51">
                <c:v>1.5415596196561507</c:v>
              </c:pt>
              <c:pt idx="52">
                <c:v>1.6476911271181645</c:v>
              </c:pt>
              <c:pt idx="53">
                <c:v>1.7345725717565625</c:v>
              </c:pt>
              <c:pt idx="54">
                <c:v>1.6832609795828446</c:v>
              </c:pt>
              <c:pt idx="55">
                <c:v>1.6836027027397777</c:v>
              </c:pt>
              <c:pt idx="56">
                <c:v>1.6416097995045671</c:v>
              </c:pt>
              <c:pt idx="57">
                <c:v>1.6432916897654977</c:v>
              </c:pt>
              <c:pt idx="58">
                <c:v>1.6864719900290643</c:v>
              </c:pt>
              <c:pt idx="59">
                <c:v>1.749970763491673</c:v>
              </c:pt>
              <c:pt idx="60">
                <c:v>1.7739212217103368</c:v>
              </c:pt>
              <c:pt idx="61">
                <c:v>1.7424305238671378</c:v>
              </c:pt>
              <c:pt idx="62">
                <c:v>1.7668420985697955</c:v>
              </c:pt>
              <c:pt idx="63">
                <c:v>1.7330947147157865</c:v>
              </c:pt>
              <c:pt idx="64">
                <c:v>1.6036762868831465</c:v>
              </c:pt>
              <c:pt idx="65">
                <c:v>1.1555954340640806</c:v>
              </c:pt>
              <c:pt idx="66">
                <c:v>0.82617482492731575</c:v>
              </c:pt>
              <c:pt idx="67">
                <c:v>0.61671145501714619</c:v>
              </c:pt>
              <c:pt idx="68">
                <c:v>0.38794525458532081</c:v>
              </c:pt>
              <c:pt idx="69">
                <c:v>-0.10946756716152355</c:v>
              </c:pt>
              <c:pt idx="70">
                <c:v>-0.95055619767506516</c:v>
              </c:pt>
              <c:pt idx="71">
                <c:v>-1.5476284773116977</c:v>
              </c:pt>
              <c:pt idx="72">
                <c:v>-1.9987330001271337</c:v>
              </c:pt>
              <c:pt idx="73">
                <c:v>-2.4178851098413201</c:v>
              </c:pt>
              <c:pt idx="74">
                <c:v>-2.6576775891132085</c:v>
              </c:pt>
              <c:pt idx="75">
                <c:v>-2.807333439159394</c:v>
              </c:pt>
              <c:pt idx="76">
                <c:v>-2.4436097674446633</c:v>
              </c:pt>
              <c:pt idx="77">
                <c:v>-2.1204962172695341</c:v>
              </c:pt>
              <c:pt idx="78">
                <c:v>-1.5661633335654155</c:v>
              </c:pt>
              <c:pt idx="79">
                <c:v>-1.0236740264227582</c:v>
              </c:pt>
              <c:pt idx="80">
                <c:v>-0.53409138058828598</c:v>
              </c:pt>
              <c:pt idx="81">
                <c:v>-0.11134354147220409</c:v>
              </c:pt>
              <c:pt idx="82">
                <c:v>-3.0549048444697413E-3</c:v>
              </c:pt>
              <c:pt idx="83">
                <c:v>0.11950978441580759</c:v>
              </c:pt>
              <c:pt idx="84">
                <c:v>8.6245828718865131E-2</c:v>
              </c:pt>
              <c:pt idx="85">
                <c:v>3.6800060178040356E-2</c:v>
              </c:pt>
              <c:pt idx="86">
                <c:v>3.5947171438126257E-2</c:v>
              </c:pt>
              <c:pt idx="87">
                <c:v>0.2170452165971351</c:v>
              </c:pt>
              <c:pt idx="88">
                <c:v>0.35728472990929855</c:v>
              </c:pt>
              <c:pt idx="89">
                <c:v>0.40285768023767476</c:v>
              </c:pt>
              <c:pt idx="90">
                <c:v>0.27431415675249549</c:v>
              </c:pt>
              <c:pt idx="91">
                <c:v>0.19123666360139918</c:v>
              </c:pt>
              <c:pt idx="92">
                <c:v>0.15909578725211532</c:v>
              </c:pt>
              <c:pt idx="93">
                <c:v>-2.3130973916798622E-2</c:v>
              </c:pt>
              <c:pt idx="94">
                <c:v>-0.13184719086569258</c:v>
              </c:pt>
              <c:pt idx="95">
                <c:v>-0.43332577716257287</c:v>
              </c:pt>
              <c:pt idx="96">
                <c:v>-0.53025627007095144</c:v>
              </c:pt>
              <c:pt idx="97">
                <c:v>-0.72081048802249836</c:v>
              </c:pt>
              <c:pt idx="98">
                <c:v>-0.9307559668932448</c:v>
              </c:pt>
              <c:pt idx="99">
                <c:v>-1.3132843422895908</c:v>
              </c:pt>
              <c:pt idx="100">
                <c:v>-1.6404999257370139</c:v>
              </c:pt>
              <c:pt idx="101">
                <c:v>-1.887728257617292</c:v>
              </c:pt>
              <c:pt idx="102">
                <c:v>-2.0333437885612451</c:v>
              </c:pt>
              <c:pt idx="103">
                <c:v>-2.2431241658288781</c:v>
              </c:pt>
              <c:pt idx="104">
                <c:v>-2.530764547392748</c:v>
              </c:pt>
              <c:pt idx="105">
                <c:v>-2.7468004108424173</c:v>
              </c:pt>
              <c:pt idx="106">
                <c:v>-3.080197902531816</c:v>
              </c:pt>
              <c:pt idx="107">
                <c:v>-3.3143620692991136</c:v>
              </c:pt>
              <c:pt idx="108">
                <c:v>-3.5954835810303538</c:v>
              </c:pt>
              <c:pt idx="109">
                <c:v>-3.7162720710335733</c:v>
              </c:pt>
              <c:pt idx="110">
                <c:v>-3.8200787235930789</c:v>
              </c:pt>
              <c:pt idx="111">
                <c:v>-3.7285915944910322</c:v>
              </c:pt>
              <c:pt idx="112">
                <c:v>-3.7940024507238919</c:v>
              </c:pt>
              <c:pt idx="113">
                <c:v>-3.6737279391238471</c:v>
              </c:pt>
              <c:pt idx="114">
                <c:v>-3.6723871477445393</c:v>
              </c:pt>
              <c:pt idx="115">
                <c:v>-3.4152057522687294</c:v>
              </c:pt>
              <c:pt idx="116">
                <c:v>-3.5481131245933923</c:v>
              </c:pt>
              <c:pt idx="117">
                <c:v>-3.8191804459559666</c:v>
              </c:pt>
              <c:pt idx="118">
                <c:v>-3.9872389405273228</c:v>
              </c:pt>
              <c:pt idx="119">
                <c:v>-3.8610692191167502</c:v>
              </c:pt>
              <c:pt idx="120">
                <c:v>-3.7210038805328387</c:v>
              </c:pt>
              <c:pt idx="121">
                <c:v>-3.6297974226981431</c:v>
              </c:pt>
              <c:pt idx="122">
                <c:v>-3.4928676968741939</c:v>
              </c:pt>
              <c:pt idx="123">
                <c:v>-3.2802120956181429</c:v>
              </c:pt>
              <c:pt idx="124">
                <c:v>-3.0222152628991705</c:v>
              </c:pt>
              <c:pt idx="125">
                <c:v>-2.7544735456285609</c:v>
              </c:pt>
              <c:pt idx="126">
                <c:v>-2.4186554051544369</c:v>
              </c:pt>
              <c:pt idx="127">
                <c:v>-1.9582651670278406</c:v>
              </c:pt>
              <c:pt idx="128">
                <c:v>-1.5580973690966611</c:v>
              </c:pt>
              <c:pt idx="129">
                <c:v>-1.1816389147524076</c:v>
              </c:pt>
              <c:pt idx="130">
                <c:v>-0.8477282535351558</c:v>
              </c:pt>
              <c:pt idx="131">
                <c:v>-0.44710233478884931</c:v>
              </c:pt>
              <c:pt idx="132">
                <c:v>-0.10566890664203341</c:v>
              </c:pt>
              <c:pt idx="133">
                <c:v>0.16447564234925577</c:v>
              </c:pt>
              <c:pt idx="134">
                <c:v>0.31359680025704867</c:v>
              </c:pt>
              <c:pt idx="135">
                <c:v>0.37822602621060564</c:v>
              </c:pt>
              <c:pt idx="136">
                <c:v>0.46762293148482731</c:v>
              </c:pt>
              <c:pt idx="137">
                <c:v>0.59098583062342369</c:v>
              </c:pt>
              <c:pt idx="138">
                <c:v>0.79088674478812515</c:v>
              </c:pt>
              <c:pt idx="139">
                <c:v>0.89281793142754218</c:v>
              </c:pt>
              <c:pt idx="140">
                <c:v>0.91085079731391261</c:v>
              </c:pt>
              <c:pt idx="141">
                <c:v>1.0297107279112665</c:v>
              </c:pt>
              <c:pt idx="142">
                <c:v>0.97726921954782964</c:v>
              </c:pt>
              <c:pt idx="143">
                <c:v>0.94531463642143143</c:v>
              </c:pt>
              <c:pt idx="144">
                <c:v>1.0496320775081311</c:v>
              </c:pt>
              <c:pt idx="145">
                <c:v>1.0695047417936077</c:v>
              </c:pt>
              <c:pt idx="146">
                <c:v>1.2445775688675955</c:v>
              </c:pt>
              <c:pt idx="147">
                <c:v>1.3465941306731333</c:v>
              </c:pt>
              <c:pt idx="148">
                <c:v>1.6236027248586933</c:v>
              </c:pt>
              <c:pt idx="149">
                <c:v>1.7085872202212145</c:v>
              </c:pt>
              <c:pt idx="150">
                <c:v>1.7574955458422685</c:v>
              </c:pt>
              <c:pt idx="151">
                <c:v>1.7764390701192976</c:v>
              </c:pt>
              <c:pt idx="152">
                <c:v>1.8326168292605334</c:v>
              </c:pt>
              <c:pt idx="153">
                <c:v>1.6551089604259197</c:v>
              </c:pt>
              <c:pt idx="154">
                <c:v>1.5458307874571064</c:v>
              </c:pt>
              <c:pt idx="155">
                <c:v>1.4507745559513348</c:v>
              </c:pt>
              <c:pt idx="156">
                <c:v>1.4948848976954303</c:v>
              </c:pt>
              <c:pt idx="157">
                <c:v>1.4665347616250357</c:v>
              </c:pt>
              <c:pt idx="158">
                <c:v>1.4750696390688043</c:v>
              </c:pt>
              <c:pt idx="159">
                <c:v>1.549446145390371</c:v>
              </c:pt>
              <c:pt idx="160">
                <c:v>1.5181576248140756</c:v>
              </c:pt>
              <c:pt idx="161">
                <c:v>1.5015608084850929</c:v>
              </c:pt>
              <c:pt idx="162">
                <c:v>1.4670990777290653</c:v>
              </c:pt>
              <c:pt idx="163">
                <c:v>1.6167423222482991</c:v>
              </c:pt>
              <c:pt idx="164">
                <c:v>1.6982507630939174</c:v>
              </c:pt>
              <c:pt idx="165">
                <c:v>1.7389570377240511</c:v>
              </c:pt>
              <c:pt idx="166">
                <c:v>1.7779316596113668</c:v>
              </c:pt>
              <c:pt idx="167">
                <c:v>1.8627854253058236</c:v>
              </c:pt>
              <c:pt idx="168">
                <c:v>1.9474706015215213</c:v>
              </c:pt>
              <c:pt idx="169">
                <c:v>2.0766642140319931</c:v>
              </c:pt>
              <c:pt idx="170">
                <c:v>2.1340028979030889</c:v>
              </c:pt>
              <c:pt idx="171">
                <c:v>2.2718937392812411</c:v>
              </c:pt>
              <c:pt idx="172">
                <c:v>2.3523544127177933</c:v>
              </c:pt>
              <c:pt idx="173">
                <c:v>2.4814940190352734</c:v>
              </c:pt>
              <c:pt idx="174">
                <c:v>2.5306774783618087</c:v>
              </c:pt>
              <c:pt idx="175">
                <c:v>2.4663850619492336</c:v>
              </c:pt>
              <c:pt idx="176">
                <c:v>2.5458676859388762</c:v>
              </c:pt>
              <c:pt idx="177">
                <c:v>2.5846858230967897</c:v>
              </c:pt>
              <c:pt idx="178">
                <c:v>2.6897924684880734</c:v>
              </c:pt>
              <c:pt idx="179">
                <c:v>2.6560475433452071</c:v>
              </c:pt>
              <c:pt idx="180">
                <c:v>2.6386872506801251</c:v>
              </c:pt>
              <c:pt idx="181">
                <c:v>2.571585664407674</c:v>
              </c:pt>
              <c:pt idx="182">
                <c:v>2.5229618673167997</c:v>
              </c:pt>
              <c:pt idx="183">
                <c:v>2.450209851696993</c:v>
              </c:pt>
              <c:pt idx="184">
                <c:v>2.4857515827230774</c:v>
              </c:pt>
              <c:pt idx="185">
                <c:v>2.5885050542344508</c:v>
              </c:pt>
              <c:pt idx="186">
                <c:v>2.6515251661532941</c:v>
              </c:pt>
              <c:pt idx="187">
                <c:v>2.7173246839688669</c:v>
              </c:pt>
              <c:pt idx="188">
                <c:v>2.6714860230722373</c:v>
              </c:pt>
              <c:pt idx="189">
                <c:v>2.6685407061466133</c:v>
              </c:pt>
              <c:pt idx="190">
                <c:v>2.6025317510093195</c:v>
              </c:pt>
              <c:pt idx="191">
                <c:v>2.6317967165163854</c:v>
              </c:pt>
              <c:pt idx="192">
                <c:v>2.5948706388293616</c:v>
              </c:pt>
              <c:pt idx="193">
                <c:v>2.6847987302172251</c:v>
              </c:pt>
              <c:pt idx="194">
                <c:v>2.5776912201784361</c:v>
              </c:pt>
              <c:pt idx="195">
                <c:v>2.5324191538231693</c:v>
              </c:pt>
              <c:pt idx="196">
                <c:v>2.3871251469543608</c:v>
              </c:pt>
              <c:pt idx="197">
                <c:v>2.4219897200167266</c:v>
              </c:pt>
              <c:pt idx="198">
                <c:v>2.409081581192301</c:v>
              </c:pt>
              <c:pt idx="199">
                <c:v>2.3521774862599441</c:v>
              </c:pt>
              <c:pt idx="200">
                <c:v>2.2352250388858259</c:v>
              </c:pt>
              <c:pt idx="201">
                <c:v>2.136654564922484</c:v>
              </c:pt>
              <c:pt idx="202">
                <c:v>2.1593536421003403</c:v>
              </c:pt>
              <c:pt idx="203">
                <c:v>2.1266124435502292</c:v>
              </c:pt>
              <c:pt idx="204">
                <c:v>2.2085448798693452</c:v>
              </c:pt>
              <c:pt idx="205">
                <c:v>2.2144880826425846</c:v>
              </c:pt>
            </c:numLit>
          </c:val>
          <c:smooth val="0"/>
          <c:extLst xmlns:c16r2="http://schemas.microsoft.com/office/drawing/2015/06/chart">
            <c:ext xmlns:c16="http://schemas.microsoft.com/office/drawing/2014/chart" uri="{C3380CC4-5D6E-409C-BE32-E72D297353CC}">
              <c16:uniqueId val="{00000000-22F6-47D2-8222-D2BCD1DCB61A}"/>
            </c:ext>
          </c:extLst>
        </c:ser>
        <c:dLbls>
          <c:showLegendKey val="0"/>
          <c:showVal val="0"/>
          <c:showCatName val="0"/>
          <c:showSerName val="1"/>
          <c:showPercent val="0"/>
          <c:showBubbleSize val="0"/>
        </c:dLbls>
        <c:marker val="1"/>
        <c:smooth val="0"/>
        <c:axId val="217914752"/>
        <c:axId val="217929216"/>
      </c:lineChart>
      <c:catAx>
        <c:axId val="217914752"/>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7929216"/>
        <c:crosses val="autoZero"/>
        <c:auto val="1"/>
        <c:lblAlgn val="ctr"/>
        <c:lblOffset val="100"/>
        <c:tickLblSkip val="1"/>
        <c:tickMarkSkip val="1"/>
        <c:noMultiLvlLbl val="0"/>
      </c:catAx>
      <c:valAx>
        <c:axId val="21792921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7914752"/>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1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7">
                <c:v> </c:v>
              </c:pt>
              <c:pt idx="208">
                <c:v> </c:v>
              </c:pt>
              <c:pt idx="209">
                <c:v> </c:v>
              </c:pt>
              <c:pt idx="210">
                <c:v> </c:v>
              </c:pt>
              <c:pt idx="211">
                <c:v> </c:v>
              </c:pt>
              <c:pt idx="212">
                <c:v> </c:v>
              </c:pt>
              <c:pt idx="213">
                <c:v> </c:v>
              </c:pt>
              <c:pt idx="214">
                <c:v> </c:v>
              </c:pt>
              <c:pt idx="215">
                <c:v> </c:v>
              </c:pt>
              <c:pt idx="216">
                <c:v> </c:v>
              </c:pt>
            </c:strLit>
          </c:cat>
          <c:val>
            <c:numLit>
              <c:formatCode>0.000</c:formatCode>
              <c:ptCount val="206"/>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numLit>
          </c:val>
          <c:smooth val="0"/>
          <c:extLst xmlns:c16r2="http://schemas.microsoft.com/office/drawing/2015/06/chart">
            <c:ext xmlns:c16="http://schemas.microsoft.com/office/drawing/2014/chart" uri="{C3380CC4-5D6E-409C-BE32-E72D297353CC}">
              <c16:uniqueId val="{00000000-7E40-44D7-969A-AE6A44C755F8}"/>
            </c:ext>
          </c:extLst>
        </c:ser>
        <c:dLbls>
          <c:showLegendKey val="0"/>
          <c:showVal val="0"/>
          <c:showCatName val="0"/>
          <c:showSerName val="0"/>
          <c:showPercent val="0"/>
          <c:showBubbleSize val="0"/>
        </c:dLbls>
        <c:marker val="1"/>
        <c:smooth val="0"/>
        <c:axId val="217941504"/>
        <c:axId val="217943040"/>
      </c:lineChart>
      <c:catAx>
        <c:axId val="21794150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7943040"/>
        <c:crosses val="autoZero"/>
        <c:auto val="1"/>
        <c:lblAlgn val="ctr"/>
        <c:lblOffset val="100"/>
        <c:tickLblSkip val="1"/>
        <c:tickMarkSkip val="1"/>
        <c:noMultiLvlLbl val="0"/>
      </c:catAx>
      <c:valAx>
        <c:axId val="217943040"/>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7941504"/>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7134575781577599"/>
                  <c:y val="0.12319476194507945"/>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2D30-4E52-94C7-FEA23148F0E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7">
                <c:v> </c:v>
              </c:pt>
              <c:pt idx="208">
                <c:v> </c:v>
              </c:pt>
              <c:pt idx="209">
                <c:v> </c:v>
              </c:pt>
              <c:pt idx="210">
                <c:v> </c:v>
              </c:pt>
              <c:pt idx="211">
                <c:v> </c:v>
              </c:pt>
              <c:pt idx="212">
                <c:v> </c:v>
              </c:pt>
              <c:pt idx="213">
                <c:v> </c:v>
              </c:pt>
              <c:pt idx="214">
                <c:v> </c:v>
              </c:pt>
              <c:pt idx="215">
                <c:v> </c:v>
              </c:pt>
              <c:pt idx="216">
                <c:v> </c:v>
              </c:pt>
            </c:strLit>
          </c:cat>
          <c:val>
            <c:numLit>
              <c:formatCode>0.0</c:formatCode>
              <c:ptCount val="206"/>
              <c:pt idx="0">
                <c:v>18.562383980302243</c:v>
              </c:pt>
              <c:pt idx="1">
                <c:v>18.562383980302243</c:v>
              </c:pt>
              <c:pt idx="2">
                <c:v>16.895717313635576</c:v>
              </c:pt>
              <c:pt idx="3">
                <c:v>13.562383980302243</c:v>
              </c:pt>
              <c:pt idx="4">
                <c:v>12.395717313635577</c:v>
              </c:pt>
              <c:pt idx="5">
                <c:v>10.395717313635574</c:v>
              </c:pt>
              <c:pt idx="6">
                <c:v>12.062383980302243</c:v>
              </c:pt>
              <c:pt idx="7">
                <c:v>9.3957173136355756</c:v>
              </c:pt>
              <c:pt idx="8">
                <c:v>6.2290506469689086</c:v>
              </c:pt>
              <c:pt idx="9">
                <c:v>2.7290506469689078</c:v>
              </c:pt>
              <c:pt idx="10">
                <c:v>-0.77094935303109224</c:v>
              </c:pt>
              <c:pt idx="11">
                <c:v>-4.6042826863644253</c:v>
              </c:pt>
              <c:pt idx="12">
                <c:v>-9.4376160196977583</c:v>
              </c:pt>
              <c:pt idx="13">
                <c:v>-12.104282686364426</c:v>
              </c:pt>
              <c:pt idx="14">
                <c:v>-12.104282686364426</c:v>
              </c:pt>
              <c:pt idx="15">
                <c:v>-11.437616019697758</c:v>
              </c:pt>
              <c:pt idx="16">
                <c:v>-7.6042826863644253</c:v>
              </c:pt>
              <c:pt idx="17">
                <c:v>-4.9376160196977592</c:v>
              </c:pt>
              <c:pt idx="18">
                <c:v>-5.7709493530310922</c:v>
              </c:pt>
              <c:pt idx="19">
                <c:v>-5.4376160196977592</c:v>
              </c:pt>
              <c:pt idx="20">
                <c:v>-5.4376160196977592</c:v>
              </c:pt>
              <c:pt idx="21">
                <c:v>-1.6042826863644255</c:v>
              </c:pt>
              <c:pt idx="22">
                <c:v>-1.437616019697759</c:v>
              </c:pt>
              <c:pt idx="23">
                <c:v>-1.7709493530310922</c:v>
              </c:pt>
              <c:pt idx="24">
                <c:v>-1.6042826863644255</c:v>
              </c:pt>
              <c:pt idx="25">
                <c:v>0.22905064696890776</c:v>
              </c:pt>
              <c:pt idx="26">
                <c:v>2.5623839803022412</c:v>
              </c:pt>
              <c:pt idx="27">
                <c:v>4.2290506469689078</c:v>
              </c:pt>
              <c:pt idx="28">
                <c:v>3.0623839803022412</c:v>
              </c:pt>
              <c:pt idx="29">
                <c:v>2.8957173136355743</c:v>
              </c:pt>
              <c:pt idx="30">
                <c:v>1.8957173136355745</c:v>
              </c:pt>
              <c:pt idx="31">
                <c:v>0.89571731363557439</c:v>
              </c:pt>
              <c:pt idx="32">
                <c:v>0.89571731363557439</c:v>
              </c:pt>
              <c:pt idx="33">
                <c:v>1.062383980302241</c:v>
              </c:pt>
              <c:pt idx="34">
                <c:v>6.2383980302241092E-2</c:v>
              </c:pt>
              <c:pt idx="35">
                <c:v>-1.1042826863644255</c:v>
              </c:pt>
              <c:pt idx="36">
                <c:v>-2.7709493530310922</c:v>
              </c:pt>
              <c:pt idx="37">
                <c:v>-1.1042826863644255</c:v>
              </c:pt>
              <c:pt idx="38">
                <c:v>-0.43761601969775893</c:v>
              </c:pt>
              <c:pt idx="39">
                <c:v>0.89571731363557439</c:v>
              </c:pt>
              <c:pt idx="40">
                <c:v>1.3957173136355745</c:v>
              </c:pt>
              <c:pt idx="41">
                <c:v>2.2290506469689078</c:v>
              </c:pt>
              <c:pt idx="42">
                <c:v>5.0623839803022408</c:v>
              </c:pt>
              <c:pt idx="43">
                <c:v>7.0623839803022408</c:v>
              </c:pt>
              <c:pt idx="44">
                <c:v>8.8957173136355738</c:v>
              </c:pt>
              <c:pt idx="45">
                <c:v>7.2290506469689078</c:v>
              </c:pt>
              <c:pt idx="46">
                <c:v>5.2290506469689078</c:v>
              </c:pt>
              <c:pt idx="47">
                <c:v>3.3957173136355743</c:v>
              </c:pt>
              <c:pt idx="48">
                <c:v>2.0623839803022412</c:v>
              </c:pt>
              <c:pt idx="49">
                <c:v>4.0623839803022426</c:v>
              </c:pt>
              <c:pt idx="50">
                <c:v>5.0623839803022435</c:v>
              </c:pt>
              <c:pt idx="51">
                <c:v>3.72905064696891</c:v>
              </c:pt>
              <c:pt idx="52">
                <c:v>-1.7709493530310911</c:v>
              </c:pt>
              <c:pt idx="53">
                <c:v>-6.7709493530310922</c:v>
              </c:pt>
              <c:pt idx="54">
                <c:v>-9.6042826863644262</c:v>
              </c:pt>
              <c:pt idx="55">
                <c:v>-11.437616019697758</c:v>
              </c:pt>
              <c:pt idx="56">
                <c:v>-16.270949353031092</c:v>
              </c:pt>
              <c:pt idx="57">
                <c:v>-17.104282686364424</c:v>
              </c:pt>
              <c:pt idx="58">
                <c:v>-18.770949353031092</c:v>
              </c:pt>
              <c:pt idx="59">
                <c:v>-18.43761601969776</c:v>
              </c:pt>
              <c:pt idx="60">
                <c:v>-23.104282686364428</c:v>
              </c:pt>
              <c:pt idx="61">
                <c:v>-30.104282686364428</c:v>
              </c:pt>
              <c:pt idx="62">
                <c:v>-33.270949353031092</c:v>
              </c:pt>
              <c:pt idx="63">
                <c:v>-36.937616019697764</c:v>
              </c:pt>
              <c:pt idx="64">
                <c:v>-37.296590378672114</c:v>
              </c:pt>
              <c:pt idx="65">
                <c:v>-40.322231404313143</c:v>
              </c:pt>
              <c:pt idx="66">
                <c:v>-40.681205763287501</c:v>
              </c:pt>
              <c:pt idx="67">
                <c:v>-40.181205763287501</c:v>
              </c:pt>
              <c:pt idx="68">
                <c:v>-40.01453909662083</c:v>
              </c:pt>
              <c:pt idx="69">
                <c:v>-38.847872429954165</c:v>
              </c:pt>
              <c:pt idx="70">
                <c:v>-38.681205763287501</c:v>
              </c:pt>
              <c:pt idx="71">
                <c:v>-37.181205763287501</c:v>
              </c:pt>
              <c:pt idx="72">
                <c:v>-37.347872429954165</c:v>
              </c:pt>
              <c:pt idx="73">
                <c:v>-36.181205763287501</c:v>
              </c:pt>
              <c:pt idx="74">
                <c:v>-35.847872429954165</c:v>
              </c:pt>
              <c:pt idx="75">
                <c:v>-34.181205763287501</c:v>
              </c:pt>
              <c:pt idx="76">
                <c:v>-33.847872429954165</c:v>
              </c:pt>
              <c:pt idx="77">
                <c:v>-32.847872429954165</c:v>
              </c:pt>
              <c:pt idx="78">
                <c:v>-32.681205763287501</c:v>
              </c:pt>
              <c:pt idx="79">
                <c:v>-31.847872429954165</c:v>
              </c:pt>
              <c:pt idx="80">
                <c:v>-31.347872429954169</c:v>
              </c:pt>
              <c:pt idx="81">
                <c:v>-31.181205763287505</c:v>
              </c:pt>
              <c:pt idx="82">
                <c:v>-30.847872429954169</c:v>
              </c:pt>
              <c:pt idx="83">
                <c:v>-30.681205763287505</c:v>
              </c:pt>
              <c:pt idx="84">
                <c:v>-31.181205763287505</c:v>
              </c:pt>
              <c:pt idx="85">
                <c:v>-31.014539096620833</c:v>
              </c:pt>
              <c:pt idx="86">
                <c:v>-30.847872429954165</c:v>
              </c:pt>
              <c:pt idx="87">
                <c:v>-29.014539096620837</c:v>
              </c:pt>
              <c:pt idx="88">
                <c:v>-28.681205763287505</c:v>
              </c:pt>
              <c:pt idx="89">
                <c:v>-28.347872429954169</c:v>
              </c:pt>
              <c:pt idx="90">
                <c:v>-27.347872429954169</c:v>
              </c:pt>
              <c:pt idx="91">
                <c:v>-26.847872429954169</c:v>
              </c:pt>
              <c:pt idx="92">
                <c:v>-26.347872429954169</c:v>
              </c:pt>
              <c:pt idx="93">
                <c:v>-26.347872429954169</c:v>
              </c:pt>
              <c:pt idx="94">
                <c:v>-26.514539096620837</c:v>
              </c:pt>
              <c:pt idx="95">
                <c:v>-28.014539096620837</c:v>
              </c:pt>
              <c:pt idx="96">
                <c:v>-30.014539096620837</c:v>
              </c:pt>
              <c:pt idx="97">
                <c:v>-31.847872429954169</c:v>
              </c:pt>
              <c:pt idx="98">
                <c:v>-32.51453909662083</c:v>
              </c:pt>
              <c:pt idx="99">
                <c:v>-33.347872429954165</c:v>
              </c:pt>
              <c:pt idx="100">
                <c:v>-33.01453909662083</c:v>
              </c:pt>
              <c:pt idx="101">
                <c:v>-32.347872429954165</c:v>
              </c:pt>
              <c:pt idx="102">
                <c:v>-32.181205763287501</c:v>
              </c:pt>
              <c:pt idx="103">
                <c:v>-33.01453909662083</c:v>
              </c:pt>
              <c:pt idx="104">
                <c:v>-34.01453909662083</c:v>
              </c:pt>
              <c:pt idx="105">
                <c:v>-34.51453909662083</c:v>
              </c:pt>
              <c:pt idx="106">
                <c:v>-34.181205763287501</c:v>
              </c:pt>
              <c:pt idx="107">
                <c:v>-34.01453909662083</c:v>
              </c:pt>
              <c:pt idx="108">
                <c:v>-34.51453909662083</c:v>
              </c:pt>
              <c:pt idx="109">
                <c:v>-34.181205763287501</c:v>
              </c:pt>
              <c:pt idx="110">
                <c:v>-35.01453909662083</c:v>
              </c:pt>
              <c:pt idx="111">
                <c:v>-33.01453909662083</c:v>
              </c:pt>
              <c:pt idx="112">
                <c:v>-33.01453909662083</c:v>
              </c:pt>
              <c:pt idx="113">
                <c:v>-30.181205763287497</c:v>
              </c:pt>
              <c:pt idx="114">
                <c:v>-29.681205763287497</c:v>
              </c:pt>
              <c:pt idx="115">
                <c:v>-27.347872429954169</c:v>
              </c:pt>
              <c:pt idx="116">
                <c:v>-27.014539096620837</c:v>
              </c:pt>
              <c:pt idx="117">
                <c:v>-27.014539096620837</c:v>
              </c:pt>
              <c:pt idx="118">
                <c:v>-25.847872429954169</c:v>
              </c:pt>
              <c:pt idx="119">
                <c:v>-25.014539096620837</c:v>
              </c:pt>
              <c:pt idx="120">
                <c:v>-24.681205763287505</c:v>
              </c:pt>
              <c:pt idx="121">
                <c:v>-27.681205763287505</c:v>
              </c:pt>
              <c:pt idx="122">
                <c:v>-29.014539096620837</c:v>
              </c:pt>
              <c:pt idx="123">
                <c:v>-28.681205763287505</c:v>
              </c:pt>
              <c:pt idx="124">
                <c:v>-26.681205763287505</c:v>
              </c:pt>
              <c:pt idx="125">
                <c:v>-24.347872429954169</c:v>
              </c:pt>
              <c:pt idx="126">
                <c:v>-23.014539096620837</c:v>
              </c:pt>
              <c:pt idx="127">
                <c:v>-22.181205763287505</c:v>
              </c:pt>
              <c:pt idx="128">
                <c:v>-22.847872429954169</c:v>
              </c:pt>
              <c:pt idx="129">
                <c:v>-24.014539096620837</c:v>
              </c:pt>
              <c:pt idx="130">
                <c:v>-25.514539096620837</c:v>
              </c:pt>
              <c:pt idx="131">
                <c:v>-26.847872429954169</c:v>
              </c:pt>
              <c:pt idx="132">
                <c:v>-28.014539096620837</c:v>
              </c:pt>
              <c:pt idx="133">
                <c:v>-30.014539096620837</c:v>
              </c:pt>
              <c:pt idx="134">
                <c:v>-32.51453909662083</c:v>
              </c:pt>
              <c:pt idx="135">
                <c:v>-34.347872429954165</c:v>
              </c:pt>
              <c:pt idx="136">
                <c:v>-34.847872429954165</c:v>
              </c:pt>
              <c:pt idx="137">
                <c:v>-34.847872429954165</c:v>
              </c:pt>
              <c:pt idx="138">
                <c:v>-35.51453909662083</c:v>
              </c:pt>
              <c:pt idx="139">
                <c:v>-32.832392020015277</c:v>
              </c:pt>
              <c:pt idx="140">
                <c:v>-29.859374053059721</c:v>
              </c:pt>
              <c:pt idx="141">
                <c:v>-28.189765330720832</c:v>
              </c:pt>
              <c:pt idx="142">
                <c:v>-28.134301978704162</c:v>
              </c:pt>
              <c:pt idx="143">
                <c:v>-29.888776833820831</c:v>
              </c:pt>
              <c:pt idx="144">
                <c:v>-29.565700357787495</c:v>
              </c:pt>
              <c:pt idx="145">
                <c:v>-31.220525436837494</c:v>
              </c:pt>
              <c:pt idx="146">
                <c:v>-32.201267633870835</c:v>
              </c:pt>
              <c:pt idx="147">
                <c:v>-34.572118402037496</c:v>
              </c:pt>
              <c:pt idx="148">
                <c:v>-35.892350599620833</c:v>
              </c:pt>
              <c:pt idx="149">
                <c:v>-36.725395454987499</c:v>
              </c:pt>
              <c:pt idx="150">
                <c:v>-36.730572295937499</c:v>
              </c:pt>
              <c:pt idx="151">
                <c:v>-37.043380008787501</c:v>
              </c:pt>
              <c:pt idx="152">
                <c:v>-36.247597519670833</c:v>
              </c:pt>
              <c:pt idx="153">
                <c:v>-35.444426383787494</c:v>
              </c:pt>
              <c:pt idx="154">
                <c:v>-35.960941114204161</c:v>
              </c:pt>
              <c:pt idx="155">
                <c:v>-36.623053732287502</c:v>
              </c:pt>
              <c:pt idx="156">
                <c:v>-38.901062925637497</c:v>
              </c:pt>
              <c:pt idx="157">
                <c:v>-40.071574313104172</c:v>
              </c:pt>
              <c:pt idx="158">
                <c:v>-42.268823956804169</c:v>
              </c:pt>
              <c:pt idx="159">
                <c:v>-43.460008288954164</c:v>
              </c:pt>
              <c:pt idx="160">
                <c:v>-45.301697684004161</c:v>
              </c:pt>
              <c:pt idx="161">
                <c:v>-46.303977421487502</c:v>
              </c:pt>
              <c:pt idx="162">
                <c:v>-47.193141618154165</c:v>
              </c:pt>
              <c:pt idx="163">
                <c:v>-47.89378518525416</c:v>
              </c:pt>
              <c:pt idx="164">
                <c:v>-49.310930825420826</c:v>
              </c:pt>
              <c:pt idx="165">
                <c:v>-50.027864638004161</c:v>
              </c:pt>
              <c:pt idx="166">
                <c:v>-51.987220484670821</c:v>
              </c:pt>
              <c:pt idx="167">
                <c:v>-54.368376469670828</c:v>
              </c:pt>
              <c:pt idx="168">
                <c:v>-57.388661653087503</c:v>
              </c:pt>
              <c:pt idx="169">
                <c:v>-60.078456353637499</c:v>
              </c:pt>
              <c:pt idx="170">
                <c:v>-61.773982763837502</c:v>
              </c:pt>
              <c:pt idx="171">
                <c:v>-63.704899723170833</c:v>
              </c:pt>
              <c:pt idx="172">
                <c:v>-64.758605133487507</c:v>
              </c:pt>
              <c:pt idx="173">
                <c:v>-65.448650660804162</c:v>
              </c:pt>
              <c:pt idx="174">
                <c:v>-65.670978349737496</c:v>
              </c:pt>
              <c:pt idx="175">
                <c:v>-65.957685511070835</c:v>
              </c:pt>
              <c:pt idx="176">
                <c:v>-66.17802317615417</c:v>
              </c:pt>
              <c:pt idx="177">
                <c:v>-66.184866257920831</c:v>
              </c:pt>
              <c:pt idx="178">
                <c:v>-64.928742424470826</c:v>
              </c:pt>
              <c:pt idx="179">
                <c:v>-65.481358868387503</c:v>
              </c:pt>
              <c:pt idx="180">
                <c:v>-66.820873757854159</c:v>
              </c:pt>
              <c:pt idx="181">
                <c:v>-68.084757614154171</c:v>
              </c:pt>
              <c:pt idx="182">
                <c:v>-67.252075337720839</c:v>
              </c:pt>
              <c:pt idx="183">
                <c:v>-65.796376934404165</c:v>
              </c:pt>
              <c:pt idx="184">
                <c:v>-63.957753992687508</c:v>
              </c:pt>
              <c:pt idx="185">
                <c:v>-62.343863546520829</c:v>
              </c:pt>
              <c:pt idx="186">
                <c:v>-59.987492479637496</c:v>
              </c:pt>
              <c:pt idx="187">
                <c:v>-58.714727341820833</c:v>
              </c:pt>
              <c:pt idx="188">
                <c:v>-56.959686244804175</c:v>
              </c:pt>
              <c:pt idx="189">
                <c:v>-56.255727267304167</c:v>
              </c:pt>
              <c:pt idx="190">
                <c:v>-53.0551513995375</c:v>
              </c:pt>
              <c:pt idx="191">
                <c:v>-50.684638788487497</c:v>
              </c:pt>
              <c:pt idx="192">
                <c:v>-47.727719587120838</c:v>
              </c:pt>
              <c:pt idx="193">
                <c:v>-46.70264429692083</c:v>
              </c:pt>
              <c:pt idx="194">
                <c:v>-46.554121737104168</c:v>
              </c:pt>
              <c:pt idx="195">
                <c:v>-45.40375141525417</c:v>
              </c:pt>
              <c:pt idx="196">
                <c:v>-44.537570609770832</c:v>
              </c:pt>
              <c:pt idx="197">
                <c:v>-43.507502000737496</c:v>
              </c:pt>
              <c:pt idx="198">
                <c:v>-44.047154990637495</c:v>
              </c:pt>
              <c:pt idx="199">
                <c:v>-43.496569267754161</c:v>
              </c:pt>
              <c:pt idx="200">
                <c:v>-41.449049215987493</c:v>
              </c:pt>
              <c:pt idx="201">
                <c:v>-39.432090279020827</c:v>
              </c:pt>
              <c:pt idx="202">
                <c:v>-39.161794888954169</c:v>
              </c:pt>
              <c:pt idx="203">
                <c:v>-39.918615819020836</c:v>
              </c:pt>
              <c:pt idx="204">
                <c:v>-38.904063840470833</c:v>
              </c:pt>
              <c:pt idx="205">
                <c:v>-38.979264225804165</c:v>
              </c:pt>
            </c:numLit>
          </c:val>
          <c:smooth val="0"/>
          <c:extLst xmlns:c16r2="http://schemas.microsoft.com/office/drawing/2015/06/chart">
            <c:ext xmlns:c16="http://schemas.microsoft.com/office/drawing/2014/chart" uri="{C3380CC4-5D6E-409C-BE32-E72D297353CC}">
              <c16:uniqueId val="{00000001-2D30-4E52-94C7-FEA23148F0EF}"/>
            </c:ext>
          </c:extLst>
        </c:ser>
        <c:ser>
          <c:idx val="1"/>
          <c:order val="1"/>
          <c:tx>
            <c:v>industria</c:v>
          </c:tx>
          <c:spPr>
            <a:ln w="25400">
              <a:solidFill>
                <a:schemeClr val="tx2"/>
              </a:solidFill>
              <a:prstDash val="solid"/>
            </a:ln>
          </c:spPr>
          <c:marker>
            <c:symbol val="none"/>
          </c:marker>
          <c:dLbls>
            <c:dLbl>
              <c:idx val="3"/>
              <c:layout>
                <c:manualLayout>
                  <c:x val="0.51637733153178333"/>
                  <c:y val="0.21219202438404877"/>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2D30-4E52-94C7-FEA23148F0EF}"/>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7">
                <c:v> </c:v>
              </c:pt>
              <c:pt idx="208">
                <c:v> </c:v>
              </c:pt>
              <c:pt idx="209">
                <c:v> </c:v>
              </c:pt>
              <c:pt idx="210">
                <c:v> </c:v>
              </c:pt>
              <c:pt idx="211">
                <c:v> </c:v>
              </c:pt>
              <c:pt idx="212">
                <c:v> </c:v>
              </c:pt>
              <c:pt idx="213">
                <c:v> </c:v>
              </c:pt>
              <c:pt idx="214">
                <c:v> </c:v>
              </c:pt>
              <c:pt idx="215">
                <c:v> </c:v>
              </c:pt>
              <c:pt idx="216">
                <c:v> </c:v>
              </c:pt>
            </c:strLit>
          </c:cat>
          <c:val>
            <c:numLit>
              <c:formatCode>0.0</c:formatCode>
              <c:ptCount val="206"/>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pt idx="196">
                <c:v>-3.6989288799444444</c:v>
              </c:pt>
              <c:pt idx="197">
                <c:v>-3.3867773271999995</c:v>
              </c:pt>
              <c:pt idx="198">
                <c:v>-3.6640132181444449</c:v>
              </c:pt>
              <c:pt idx="199">
                <c:v>-3.2302051258666666</c:v>
              </c:pt>
              <c:pt idx="200">
                <c:v>-4.0563365545111116</c:v>
              </c:pt>
              <c:pt idx="201">
                <c:v>-4.1920080499222223</c:v>
              </c:pt>
              <c:pt idx="202">
                <c:v>-4.3591498812222218</c:v>
              </c:pt>
              <c:pt idx="203">
                <c:v>-4.3210289924111107</c:v>
              </c:pt>
              <c:pt idx="204">
                <c:v>-3.379710391922222</c:v>
              </c:pt>
              <c:pt idx="205">
                <c:v>-4.2431908518888894</c:v>
              </c:pt>
            </c:numLit>
          </c:val>
          <c:smooth val="0"/>
          <c:extLst xmlns:c16r2="http://schemas.microsoft.com/office/drawing/2015/06/chart">
            <c:ext xmlns:c16="http://schemas.microsoft.com/office/drawing/2014/chart" uri="{C3380CC4-5D6E-409C-BE32-E72D297353CC}">
              <c16:uniqueId val="{00000003-2D30-4E52-94C7-FEA23148F0EF}"/>
            </c:ext>
          </c:extLst>
        </c:ser>
        <c:ser>
          <c:idx val="2"/>
          <c:order val="2"/>
          <c:tx>
            <c:v>comercio</c:v>
          </c:tx>
          <c:spPr>
            <a:ln w="38100">
              <a:solidFill>
                <a:schemeClr val="accent2"/>
              </a:solidFill>
              <a:prstDash val="solid"/>
            </a:ln>
          </c:spPr>
          <c:marker>
            <c:symbol val="none"/>
          </c:marker>
          <c:dLbls>
            <c:dLbl>
              <c:idx val="21"/>
              <c:layout>
                <c:manualLayout>
                  <c:x val="-3.2405845718989267E-2"/>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2D30-4E52-94C7-FEA23148F0EF}"/>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7">
                <c:v> </c:v>
              </c:pt>
              <c:pt idx="208">
                <c:v> </c:v>
              </c:pt>
              <c:pt idx="209">
                <c:v> </c:v>
              </c:pt>
              <c:pt idx="210">
                <c:v> </c:v>
              </c:pt>
              <c:pt idx="211">
                <c:v> </c:v>
              </c:pt>
              <c:pt idx="212">
                <c:v> </c:v>
              </c:pt>
              <c:pt idx="213">
                <c:v> </c:v>
              </c:pt>
              <c:pt idx="214">
                <c:v> </c:v>
              </c:pt>
              <c:pt idx="215">
                <c:v> </c:v>
              </c:pt>
              <c:pt idx="216">
                <c:v> </c:v>
              </c:pt>
            </c:strLit>
          </c:cat>
          <c:val>
            <c:numLit>
              <c:formatCode>0.0</c:formatCode>
              <c:ptCount val="206"/>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pt idx="196">
                <c:v>2.6803544034444449</c:v>
              </c:pt>
              <c:pt idx="197">
                <c:v>2.6990007360666666</c:v>
              </c:pt>
              <c:pt idx="198">
                <c:v>3.0845559028111111</c:v>
              </c:pt>
              <c:pt idx="199">
                <c:v>2.4730787480666669</c:v>
              </c:pt>
              <c:pt idx="200">
                <c:v>2.6458407733333336</c:v>
              </c:pt>
              <c:pt idx="201">
                <c:v>1.8438807308888887</c:v>
              </c:pt>
              <c:pt idx="202">
                <c:v>2.208039760822222</c:v>
              </c:pt>
              <c:pt idx="203">
                <c:v>1.592066391677778</c:v>
              </c:pt>
              <c:pt idx="204">
                <c:v>1.962045405077778</c:v>
              </c:pt>
              <c:pt idx="205">
                <c:v>1.5275028517333331</c:v>
              </c:pt>
            </c:numLit>
          </c:val>
          <c:smooth val="0"/>
          <c:extLst xmlns:c16r2="http://schemas.microsoft.com/office/drawing/2015/06/chart">
            <c:ext xmlns:c16="http://schemas.microsoft.com/office/drawing/2014/chart" uri="{C3380CC4-5D6E-409C-BE32-E72D297353CC}">
              <c16:uniqueId val="{00000005-2D30-4E52-94C7-FEA23148F0EF}"/>
            </c:ext>
          </c:extLst>
        </c:ser>
        <c:ser>
          <c:idx val="3"/>
          <c:order val="3"/>
          <c:tx>
            <c:v>servicos</c:v>
          </c:tx>
          <c:spPr>
            <a:ln w="25400">
              <a:solidFill>
                <a:srgbClr val="333333"/>
              </a:solidFill>
              <a:prstDash val="solid"/>
            </a:ln>
          </c:spPr>
          <c:marker>
            <c:symbol val="none"/>
          </c:marker>
          <c:dLbls>
            <c:dLbl>
              <c:idx val="20"/>
              <c:layout>
                <c:manualLayout>
                  <c:x val="0.41540107782385199"/>
                  <c:y val="-6.9421725510117688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2D30-4E52-94C7-FEA23148F0E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7">
                <c:v> </c:v>
              </c:pt>
              <c:pt idx="208">
                <c:v> </c:v>
              </c:pt>
              <c:pt idx="209">
                <c:v> </c:v>
              </c:pt>
              <c:pt idx="210">
                <c:v> </c:v>
              </c:pt>
              <c:pt idx="211">
                <c:v> </c:v>
              </c:pt>
              <c:pt idx="212">
                <c:v> </c:v>
              </c:pt>
              <c:pt idx="213">
                <c:v> </c:v>
              </c:pt>
              <c:pt idx="214">
                <c:v> </c:v>
              </c:pt>
              <c:pt idx="215">
                <c:v> </c:v>
              </c:pt>
              <c:pt idx="216">
                <c:v> </c:v>
              </c:pt>
            </c:strLit>
          </c:cat>
          <c:val>
            <c:numLit>
              <c:formatCode>0.0</c:formatCode>
              <c:ptCount val="206"/>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pt idx="196">
                <c:v>14.361422473222225</c:v>
              </c:pt>
              <c:pt idx="197">
                <c:v>14.473567145222225</c:v>
              </c:pt>
              <c:pt idx="198">
                <c:v>13.435348122444445</c:v>
              </c:pt>
              <c:pt idx="199">
                <c:v>11.304615146777778</c:v>
              </c:pt>
              <c:pt idx="200">
                <c:v>9.9013527834444446</c:v>
              </c:pt>
              <c:pt idx="201">
                <c:v>10.391222289888889</c:v>
              </c:pt>
              <c:pt idx="202">
                <c:v>11.387351239666666</c:v>
              </c:pt>
              <c:pt idx="203">
                <c:v>10.06630045611111</c:v>
              </c:pt>
              <c:pt idx="204">
                <c:v>8.2365713906666667</c:v>
              </c:pt>
              <c:pt idx="205">
                <c:v>6.5332245423333335</c:v>
              </c:pt>
            </c:numLit>
          </c:val>
          <c:smooth val="0"/>
          <c:extLst xmlns:c16r2="http://schemas.microsoft.com/office/drawing/2015/06/chart">
            <c:ext xmlns:c16="http://schemas.microsoft.com/office/drawing/2014/chart" uri="{C3380CC4-5D6E-409C-BE32-E72D297353CC}">
              <c16:uniqueId val="{00000007-2D30-4E52-94C7-FEA23148F0EF}"/>
            </c:ext>
          </c:extLst>
        </c:ser>
        <c:dLbls>
          <c:showLegendKey val="0"/>
          <c:showVal val="0"/>
          <c:showCatName val="0"/>
          <c:showSerName val="0"/>
          <c:showPercent val="0"/>
          <c:showBubbleSize val="0"/>
        </c:dLbls>
        <c:marker val="1"/>
        <c:smooth val="0"/>
        <c:axId val="218321664"/>
        <c:axId val="218323200"/>
      </c:lineChart>
      <c:catAx>
        <c:axId val="21832166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8323200"/>
        <c:crosses val="autoZero"/>
        <c:auto val="1"/>
        <c:lblAlgn val="ctr"/>
        <c:lblOffset val="100"/>
        <c:tickLblSkip val="6"/>
        <c:tickMarkSkip val="1"/>
        <c:noMultiLvlLbl val="0"/>
      </c:catAx>
      <c:valAx>
        <c:axId val="218323200"/>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8321664"/>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fev.</c:v>
                  </c:pt>
                  <c:pt idx="1">
                    <c:v>mar.</c:v>
                  </c:pt>
                  <c:pt idx="2">
                    <c:v>abr.</c:v>
                  </c:pt>
                  <c:pt idx="3">
                    <c:v>mai.</c:v>
                  </c:pt>
                  <c:pt idx="4">
                    <c:v>jun.</c:v>
                  </c:pt>
                  <c:pt idx="5">
                    <c:v>jul.</c:v>
                  </c:pt>
                  <c:pt idx="6">
                    <c:v>ago.</c:v>
                  </c:pt>
                  <c:pt idx="7">
                    <c:v>set.</c:v>
                  </c:pt>
                  <c:pt idx="8">
                    <c:v>out.</c:v>
                  </c:pt>
                  <c:pt idx="9">
                    <c:v>nov.</c:v>
                  </c:pt>
                  <c:pt idx="10">
                    <c:v>dez.</c:v>
                  </c:pt>
                  <c:pt idx="11">
                    <c:v>jan.</c:v>
                  </c:pt>
                  <c:pt idx="12">
                    <c:v>fev.</c:v>
                  </c:pt>
                </c:lvl>
                <c:lvl>
                  <c:pt idx="0">
                    <c:v>2019</c:v>
                  </c:pt>
                  <c:pt idx="11">
                    <c:v>2020</c:v>
                  </c:pt>
                </c:lvl>
              </c:multiLvlStrCache>
            </c:multiLvlStrRef>
          </c:cat>
          <c:val>
            <c:numRef>
              <c:f>'9lay_off'!$E$15:$Q$15</c:f>
              <c:numCache>
                <c:formatCode>#,##0</c:formatCode>
                <c:ptCount val="13"/>
                <c:pt idx="0">
                  <c:v>1532</c:v>
                </c:pt>
                <c:pt idx="1">
                  <c:v>1532</c:v>
                </c:pt>
                <c:pt idx="2">
                  <c:v>1500</c:v>
                </c:pt>
                <c:pt idx="3">
                  <c:v>1537</c:v>
                </c:pt>
                <c:pt idx="4">
                  <c:v>1105</c:v>
                </c:pt>
                <c:pt idx="5">
                  <c:v>490</c:v>
                </c:pt>
                <c:pt idx="6">
                  <c:v>537</c:v>
                </c:pt>
                <c:pt idx="7">
                  <c:v>566</c:v>
                </c:pt>
                <c:pt idx="8">
                  <c:v>707</c:v>
                </c:pt>
                <c:pt idx="9">
                  <c:v>1132</c:v>
                </c:pt>
                <c:pt idx="10">
                  <c:v>1105</c:v>
                </c:pt>
                <c:pt idx="11">
                  <c:v>940</c:v>
                </c:pt>
                <c:pt idx="12">
                  <c:v>1629</c:v>
                </c:pt>
              </c:numCache>
            </c:numRef>
          </c:val>
          <c:extLst xmlns:c16r2="http://schemas.microsoft.com/office/drawing/2015/06/char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221993984"/>
        <c:axId val="241046272"/>
      </c:barChart>
      <c:catAx>
        <c:axId val="221993984"/>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41046272"/>
        <c:crosses val="autoZero"/>
        <c:auto val="1"/>
        <c:lblAlgn val="ctr"/>
        <c:lblOffset val="100"/>
        <c:tickLblSkip val="1"/>
        <c:tickMarkSkip val="1"/>
        <c:noMultiLvlLbl val="0"/>
      </c:catAx>
      <c:valAx>
        <c:axId val="24104627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2199398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2415440905707682"/>
                  <c:y val="-0.2061099989619941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5BCF-4933-B363-2BB128E2E087}"/>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7">
                <c:v> </c:v>
              </c:pt>
              <c:pt idx="208">
                <c:v> </c:v>
              </c:pt>
              <c:pt idx="209">
                <c:v> </c:v>
              </c:pt>
              <c:pt idx="210">
                <c:v> </c:v>
              </c:pt>
              <c:pt idx="211">
                <c:v> </c:v>
              </c:pt>
              <c:pt idx="212">
                <c:v> </c:v>
              </c:pt>
              <c:pt idx="213">
                <c:v> </c:v>
              </c:pt>
              <c:pt idx="214">
                <c:v> </c:v>
              </c:pt>
              <c:pt idx="215">
                <c:v> </c:v>
              </c:pt>
              <c:pt idx="216">
                <c:v> </c:v>
              </c:pt>
            </c:strLit>
          </c:cat>
          <c:val>
            <c:numLit>
              <c:formatCode>0.000</c:formatCode>
              <c:ptCount val="206"/>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numLit>
          </c:val>
          <c:smooth val="0"/>
          <c:extLst xmlns:c16r2="http://schemas.microsoft.com/office/drawing/2015/06/chart">
            <c:ext xmlns:c16="http://schemas.microsoft.com/office/drawing/2014/chart" uri="{C3380CC4-5D6E-409C-BE32-E72D297353CC}">
              <c16:uniqueId val="{00000001-5BCF-4933-B363-2BB128E2E087}"/>
            </c:ext>
          </c:extLst>
        </c:ser>
        <c:dLbls>
          <c:showLegendKey val="0"/>
          <c:showVal val="0"/>
          <c:showCatName val="0"/>
          <c:showSerName val="0"/>
          <c:showPercent val="0"/>
          <c:showBubbleSize val="0"/>
        </c:dLbls>
        <c:marker val="1"/>
        <c:smooth val="0"/>
        <c:axId val="218350336"/>
        <c:axId val="218351872"/>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755615622674029"/>
                  <c:y val="-0.11276420955855095"/>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5BCF-4933-B363-2BB128E2E087}"/>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206"/>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numLit>
          </c:val>
          <c:smooth val="0"/>
          <c:extLst xmlns:c16r2="http://schemas.microsoft.com/office/drawing/2015/06/chart">
            <c:ext xmlns:c16="http://schemas.microsoft.com/office/drawing/2014/chart" uri="{C3380CC4-5D6E-409C-BE32-E72D297353CC}">
              <c16:uniqueId val="{00000003-5BCF-4933-B363-2BB128E2E087}"/>
            </c:ext>
          </c:extLst>
        </c:ser>
        <c:dLbls>
          <c:showLegendKey val="0"/>
          <c:showVal val="0"/>
          <c:showCatName val="0"/>
          <c:showSerName val="0"/>
          <c:showPercent val="0"/>
          <c:showBubbleSize val="0"/>
        </c:dLbls>
        <c:marker val="1"/>
        <c:smooth val="0"/>
        <c:axId val="218353664"/>
        <c:axId val="218355200"/>
      </c:lineChart>
      <c:catAx>
        <c:axId val="21835033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8351872"/>
        <c:crosses val="autoZero"/>
        <c:auto val="1"/>
        <c:lblAlgn val="ctr"/>
        <c:lblOffset val="100"/>
        <c:tickLblSkip val="1"/>
        <c:tickMarkSkip val="1"/>
        <c:noMultiLvlLbl val="0"/>
      </c:catAx>
      <c:valAx>
        <c:axId val="218351872"/>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8350336"/>
        <c:crosses val="autoZero"/>
        <c:crossBetween val="between"/>
        <c:majorUnit val="100"/>
        <c:minorUnit val="100"/>
      </c:valAx>
      <c:catAx>
        <c:axId val="218353664"/>
        <c:scaling>
          <c:orientation val="minMax"/>
        </c:scaling>
        <c:delete val="1"/>
        <c:axPos val="b"/>
        <c:numFmt formatCode="General" sourceLinked="1"/>
        <c:majorTickMark val="out"/>
        <c:minorTickMark val="none"/>
        <c:tickLblPos val="none"/>
        <c:crossAx val="218355200"/>
        <c:crosses val="autoZero"/>
        <c:auto val="1"/>
        <c:lblAlgn val="ctr"/>
        <c:lblOffset val="100"/>
        <c:noMultiLvlLbl val="0"/>
      </c:catAx>
      <c:valAx>
        <c:axId val="218355200"/>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18353664"/>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2968133487818527"/>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BAFD-4747-BA0E-1C6E96D3F1FF}"/>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7">
                <c:v> </c:v>
              </c:pt>
              <c:pt idx="208">
                <c:v> </c:v>
              </c:pt>
              <c:pt idx="209">
                <c:v> </c:v>
              </c:pt>
              <c:pt idx="210">
                <c:v> </c:v>
              </c:pt>
              <c:pt idx="211">
                <c:v> </c:v>
              </c:pt>
              <c:pt idx="212">
                <c:v> </c:v>
              </c:pt>
              <c:pt idx="213">
                <c:v> </c:v>
              </c:pt>
              <c:pt idx="214">
                <c:v> </c:v>
              </c:pt>
              <c:pt idx="215">
                <c:v> </c:v>
              </c:pt>
              <c:pt idx="216">
                <c:v> </c:v>
              </c:pt>
            </c:strLit>
          </c:cat>
          <c:val>
            <c:numLit>
              <c:formatCode>0.0</c:formatCode>
              <c:ptCount val="206"/>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numLit>
          </c:val>
          <c:smooth val="0"/>
          <c:extLst xmlns:c16r2="http://schemas.microsoft.com/office/drawing/2015/06/chart">
            <c:ext xmlns:c16="http://schemas.microsoft.com/office/drawing/2014/chart" uri="{C3380CC4-5D6E-409C-BE32-E72D297353CC}">
              <c16:uniqueId val="{00000001-BAFD-4747-BA0E-1C6E96D3F1FF}"/>
            </c:ext>
          </c:extLst>
        </c:ser>
        <c:ser>
          <c:idx val="1"/>
          <c:order val="1"/>
          <c:tx>
            <c:v>construcao</c:v>
          </c:tx>
          <c:spPr>
            <a:ln w="25400">
              <a:solidFill>
                <a:schemeClr val="tx2"/>
              </a:solidFill>
              <a:prstDash val="solid"/>
            </a:ln>
          </c:spPr>
          <c:marker>
            <c:symbol val="none"/>
          </c:marker>
          <c:dLbls>
            <c:dLbl>
              <c:idx val="3"/>
              <c:layout>
                <c:manualLayout>
                  <c:x val="0.68191782333514617"/>
                  <c:y val="2.5314527991693345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BAFD-4747-BA0E-1C6E96D3F1F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7">
                <c:v> </c:v>
              </c:pt>
              <c:pt idx="208">
                <c:v> </c:v>
              </c:pt>
              <c:pt idx="209">
                <c:v> </c:v>
              </c:pt>
              <c:pt idx="210">
                <c:v> </c:v>
              </c:pt>
              <c:pt idx="211">
                <c:v> </c:v>
              </c:pt>
              <c:pt idx="212">
                <c:v> </c:v>
              </c:pt>
              <c:pt idx="213">
                <c:v> </c:v>
              </c:pt>
              <c:pt idx="214">
                <c:v> </c:v>
              </c:pt>
              <c:pt idx="215">
                <c:v> </c:v>
              </c:pt>
              <c:pt idx="216">
                <c:v> </c:v>
              </c:pt>
            </c:strLit>
          </c:cat>
          <c:val>
            <c:numLit>
              <c:formatCode>0.0</c:formatCode>
              <c:ptCount val="206"/>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numLit>
          </c:val>
          <c:smooth val="0"/>
          <c:extLst xmlns:c16r2="http://schemas.microsoft.com/office/drawing/2015/06/chart">
            <c:ext xmlns:c16="http://schemas.microsoft.com/office/drawing/2014/chart" uri="{C3380CC4-5D6E-409C-BE32-E72D297353CC}">
              <c16:uniqueId val="{00000003-BAFD-4747-BA0E-1C6E96D3F1FF}"/>
            </c:ext>
          </c:extLst>
        </c:ser>
        <c:ser>
          <c:idx val="2"/>
          <c:order val="2"/>
          <c:tx>
            <c:v>comercio</c:v>
          </c:tx>
          <c:spPr>
            <a:ln w="38100">
              <a:solidFill>
                <a:schemeClr val="accent2"/>
              </a:solidFill>
              <a:prstDash val="solid"/>
            </a:ln>
          </c:spPr>
          <c:marker>
            <c:symbol val="none"/>
          </c:marker>
          <c:dLbls>
            <c:dLbl>
              <c:idx val="21"/>
              <c:layout>
                <c:manualLayout>
                  <c:x val="0.31807461004311388"/>
                  <c:y val="0.19299010700585503"/>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BAFD-4747-BA0E-1C6E96D3F1FF}"/>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7">
                <c:v> </c:v>
              </c:pt>
              <c:pt idx="208">
                <c:v> </c:v>
              </c:pt>
              <c:pt idx="209">
                <c:v> </c:v>
              </c:pt>
              <c:pt idx="210">
                <c:v> </c:v>
              </c:pt>
              <c:pt idx="211">
                <c:v> </c:v>
              </c:pt>
              <c:pt idx="212">
                <c:v> </c:v>
              </c:pt>
              <c:pt idx="213">
                <c:v> </c:v>
              </c:pt>
              <c:pt idx="214">
                <c:v> </c:v>
              </c:pt>
              <c:pt idx="215">
                <c:v> </c:v>
              </c:pt>
              <c:pt idx="216">
                <c:v> </c:v>
              </c:pt>
            </c:strLit>
          </c:cat>
          <c:val>
            <c:numLit>
              <c:formatCode>0.0</c:formatCode>
              <c:ptCount val="206"/>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numLit>
          </c:val>
          <c:smooth val="0"/>
          <c:extLst xmlns:c16r2="http://schemas.microsoft.com/office/drawing/2015/06/chart">
            <c:ext xmlns:c16="http://schemas.microsoft.com/office/drawing/2014/chart" uri="{C3380CC4-5D6E-409C-BE32-E72D297353CC}">
              <c16:uniqueId val="{00000005-BAFD-4747-BA0E-1C6E96D3F1FF}"/>
            </c:ext>
          </c:extLst>
        </c:ser>
        <c:ser>
          <c:idx val="3"/>
          <c:order val="3"/>
          <c:tx>
            <c:v>servicos</c:v>
          </c:tx>
          <c:spPr>
            <a:ln w="25400">
              <a:solidFill>
                <a:srgbClr val="333333"/>
              </a:solidFill>
              <a:prstDash val="solid"/>
            </a:ln>
          </c:spPr>
          <c:marker>
            <c:symbol val="none"/>
          </c:marker>
          <c:dLbls>
            <c:dLbl>
              <c:idx val="20"/>
              <c:layout>
                <c:manualLayout>
                  <c:x val="0.61872108328801245"/>
                  <c:y val="-0.18004499437570304"/>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BAFD-4747-BA0E-1C6E96D3F1F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7">
                <c:v> </c:v>
              </c:pt>
              <c:pt idx="208">
                <c:v> </c:v>
              </c:pt>
              <c:pt idx="209">
                <c:v> </c:v>
              </c:pt>
              <c:pt idx="210">
                <c:v> </c:v>
              </c:pt>
              <c:pt idx="211">
                <c:v> </c:v>
              </c:pt>
              <c:pt idx="212">
                <c:v> </c:v>
              </c:pt>
              <c:pt idx="213">
                <c:v> </c:v>
              </c:pt>
              <c:pt idx="214">
                <c:v> </c:v>
              </c:pt>
              <c:pt idx="215">
                <c:v> </c:v>
              </c:pt>
              <c:pt idx="216">
                <c:v> </c:v>
              </c:pt>
            </c:strLit>
          </c:cat>
          <c:val>
            <c:numLit>
              <c:formatCode>0.0</c:formatCode>
              <c:ptCount val="206"/>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pt idx="196">
                <c:v>10.390931175666665</c:v>
              </c:pt>
              <c:pt idx="197">
                <c:v>11.102899506</c:v>
              </c:pt>
              <c:pt idx="198">
                <c:v>11.287185779666666</c:v>
              </c:pt>
              <c:pt idx="199">
                <c:v>12.653880385333332</c:v>
              </c:pt>
              <c:pt idx="200">
                <c:v>12.258522188666666</c:v>
              </c:pt>
              <c:pt idx="201">
                <c:v>11.922390910333334</c:v>
              </c:pt>
              <c:pt idx="202">
                <c:v>9.2057631706666658</c:v>
              </c:pt>
              <c:pt idx="203">
                <c:v>8.6096963770000006</c:v>
              </c:pt>
              <c:pt idx="204">
                <c:v>8.4234963079999989</c:v>
              </c:pt>
              <c:pt idx="205">
                <c:v>8.9332208346666668</c:v>
              </c:pt>
            </c:numLit>
          </c:val>
          <c:smooth val="0"/>
          <c:extLst xmlns:c16r2="http://schemas.microsoft.com/office/drawing/2015/06/chart">
            <c:ext xmlns:c16="http://schemas.microsoft.com/office/drawing/2014/chart" uri="{C3380CC4-5D6E-409C-BE32-E72D297353CC}">
              <c16:uniqueId val="{00000007-BAFD-4747-BA0E-1C6E96D3F1FF}"/>
            </c:ext>
          </c:extLst>
        </c:ser>
        <c:dLbls>
          <c:showLegendKey val="0"/>
          <c:showVal val="0"/>
          <c:showCatName val="0"/>
          <c:showSerName val="0"/>
          <c:showPercent val="0"/>
          <c:showBubbleSize val="0"/>
        </c:dLbls>
        <c:marker val="1"/>
        <c:smooth val="0"/>
        <c:axId val="218934656"/>
        <c:axId val="218948736"/>
      </c:lineChart>
      <c:catAx>
        <c:axId val="21893465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8948736"/>
        <c:crosses val="autoZero"/>
        <c:auto val="1"/>
        <c:lblAlgn val="ctr"/>
        <c:lblOffset val="100"/>
        <c:tickLblSkip val="1"/>
        <c:tickMarkSkip val="1"/>
        <c:noMultiLvlLbl val="0"/>
      </c:catAx>
      <c:valAx>
        <c:axId val="218948736"/>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8934656"/>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'22destaque'!$I$9:$I$27</c:f>
              <c:numCache>
                <c:formatCode>#,##0.00</c:formatCode>
                <c:ptCount val="19"/>
                <c:pt idx="0">
                  <c:v>0.75</c:v>
                </c:pt>
                <c:pt idx="1">
                  <c:v>0.95348837209302317</c:v>
                </c:pt>
                <c:pt idx="2">
                  <c:v>0.90909090909090906</c:v>
                </c:pt>
                <c:pt idx="3">
                  <c:v>1.40625</c:v>
                </c:pt>
                <c:pt idx="4">
                  <c:v>1.017857142857143</c:v>
                </c:pt>
                <c:pt idx="5">
                  <c:v>1.0222222222222221</c:v>
                </c:pt>
                <c:pt idx="6">
                  <c:v>1.2622950819672132</c:v>
                </c:pt>
                <c:pt idx="7">
                  <c:v>1.125</c:v>
                </c:pt>
                <c:pt idx="8">
                  <c:v>0.87142857142857133</c:v>
                </c:pt>
                <c:pt idx="9">
                  <c:v>0.95348837209302317</c:v>
                </c:pt>
                <c:pt idx="10">
                  <c:v>1.4744525547445255</c:v>
                </c:pt>
                <c:pt idx="11">
                  <c:v>0.77777777777777779</c:v>
                </c:pt>
                <c:pt idx="12">
                  <c:v>1.186813186813187</c:v>
                </c:pt>
                <c:pt idx="13">
                  <c:v>0.70886075949367078</c:v>
                </c:pt>
                <c:pt idx="14">
                  <c:v>0.74285714285714288</c:v>
                </c:pt>
                <c:pt idx="15">
                  <c:v>1.0545454545454545</c:v>
                </c:pt>
                <c:pt idx="16">
                  <c:v>1.0294117647058825</c:v>
                </c:pt>
                <c:pt idx="17">
                  <c:v>0.91176470588235303</c:v>
                </c:pt>
                <c:pt idx="18">
                  <c:v>1.1746031746031746</c:v>
                </c:pt>
              </c:numCache>
            </c:numRef>
          </c:val>
          <c:extLst xmlns:c16r2="http://schemas.microsoft.com/office/drawing/2015/06/char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219237376"/>
        <c:axId val="219247360"/>
      </c:radarChart>
      <c:catAx>
        <c:axId val="219237376"/>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19247360"/>
        <c:crosses val="autoZero"/>
        <c:auto val="0"/>
        <c:lblAlgn val="ctr"/>
        <c:lblOffset val="100"/>
        <c:noMultiLvlLbl val="0"/>
      </c:catAx>
      <c:valAx>
        <c:axId val="219247360"/>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19237376"/>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Lit>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Lit>
          </c:cat>
          <c:val>
            <c:numLit>
              <c:formatCode>General</c:formatCode>
              <c:ptCount val="19"/>
              <c:pt idx="0">
                <c:v>0.75</c:v>
              </c:pt>
              <c:pt idx="1">
                <c:v>0.95348837209302317</c:v>
              </c:pt>
              <c:pt idx="2">
                <c:v>0.90909090909090906</c:v>
              </c:pt>
              <c:pt idx="3">
                <c:v>1.40625</c:v>
              </c:pt>
              <c:pt idx="4">
                <c:v>1.017857142857143</c:v>
              </c:pt>
              <c:pt idx="5">
                <c:v>1.0222222222222221</c:v>
              </c:pt>
              <c:pt idx="6">
                <c:v>1.2622950819672132</c:v>
              </c:pt>
              <c:pt idx="7">
                <c:v>1.125</c:v>
              </c:pt>
              <c:pt idx="8">
                <c:v>0.87142857142857133</c:v>
              </c:pt>
              <c:pt idx="9">
                <c:v>0.95348837209302317</c:v>
              </c:pt>
              <c:pt idx="10">
                <c:v>1.4744525547445255</c:v>
              </c:pt>
              <c:pt idx="11">
                <c:v>0.77777777777777779</c:v>
              </c:pt>
              <c:pt idx="12">
                <c:v>1.186813186813187</c:v>
              </c:pt>
              <c:pt idx="13">
                <c:v>0.70886075949367078</c:v>
              </c:pt>
              <c:pt idx="14">
                <c:v>0.74285714285714288</c:v>
              </c:pt>
              <c:pt idx="15">
                <c:v>1.0545454545454545</c:v>
              </c:pt>
              <c:pt idx="16">
                <c:v>1.0294117647058825</c:v>
              </c:pt>
              <c:pt idx="17">
                <c:v>0.91176470588235303</c:v>
              </c:pt>
              <c:pt idx="18">
                <c:v>1.1746031746031746</c:v>
              </c:pt>
            </c:numLit>
          </c:val>
          <c:extLst xmlns:c16r2="http://schemas.microsoft.com/office/drawing/2015/06/char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219308416"/>
        <c:axId val="219309952"/>
      </c:radarChart>
      <c:catAx>
        <c:axId val="219308416"/>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19309952"/>
        <c:crosses val="autoZero"/>
        <c:auto val="0"/>
        <c:lblAlgn val="ctr"/>
        <c:lblOffset val="100"/>
        <c:noMultiLvlLbl val="0"/>
      </c:catAx>
      <c:valAx>
        <c:axId val="219309952"/>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19308416"/>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'9lay_off'!$E$38:$Q$38</c:f>
              <c:numCache>
                <c:formatCode>0</c:formatCode>
                <c:ptCount val="13"/>
                <c:pt idx="0">
                  <c:v>28</c:v>
                </c:pt>
                <c:pt idx="1">
                  <c:v>54</c:v>
                </c:pt>
                <c:pt idx="2">
                  <c:v>423</c:v>
                </c:pt>
                <c:pt idx="3">
                  <c:v>324</c:v>
                </c:pt>
                <c:pt idx="4">
                  <c:v>266</c:v>
                </c:pt>
                <c:pt idx="5">
                  <c:v>550</c:v>
                </c:pt>
                <c:pt idx="6">
                  <c:v>547</c:v>
                </c:pt>
                <c:pt idx="7">
                  <c:v>344</c:v>
                </c:pt>
                <c:pt idx="8">
                  <c:v>254</c:v>
                </c:pt>
                <c:pt idx="9">
                  <c:v>211</c:v>
                </c:pt>
                <c:pt idx="10">
                  <c:v>161</c:v>
                </c:pt>
                <c:pt idx="11">
                  <c:v>150</c:v>
                </c:pt>
                <c:pt idx="12">
                  <c:v>154</c:v>
                </c:pt>
              </c:numCache>
            </c:numRef>
          </c:val>
          <c:extLst xmlns:c16r2="http://schemas.microsoft.com/office/drawing/2015/06/char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281867008"/>
        <c:axId val="288969856"/>
      </c:barChart>
      <c:catAx>
        <c:axId val="28186700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88969856"/>
        <c:crosses val="autoZero"/>
        <c:auto val="1"/>
        <c:lblAlgn val="ctr"/>
        <c:lblOffset val="100"/>
        <c:tickLblSkip val="1"/>
        <c:tickMarkSkip val="1"/>
        <c:noMultiLvlLbl val="0"/>
      </c:catAx>
      <c:valAx>
        <c:axId val="28896985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8186700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'9lay_off'!$E$41:$Q$41</c:f>
              <c:numCache>
                <c:formatCode>#,##0</c:formatCode>
                <c:ptCount val="13"/>
                <c:pt idx="0">
                  <c:v>891</c:v>
                </c:pt>
                <c:pt idx="1">
                  <c:v>1422</c:v>
                </c:pt>
                <c:pt idx="2">
                  <c:v>19278</c:v>
                </c:pt>
                <c:pt idx="3">
                  <c:v>6145</c:v>
                </c:pt>
                <c:pt idx="4">
                  <c:v>3601</c:v>
                </c:pt>
                <c:pt idx="5">
                  <c:v>8703</c:v>
                </c:pt>
                <c:pt idx="6">
                  <c:v>7434</c:v>
                </c:pt>
                <c:pt idx="7">
                  <c:v>4460</c:v>
                </c:pt>
                <c:pt idx="8">
                  <c:v>3872</c:v>
                </c:pt>
                <c:pt idx="9">
                  <c:v>4126</c:v>
                </c:pt>
                <c:pt idx="10">
                  <c:v>3263</c:v>
                </c:pt>
                <c:pt idx="11">
                  <c:v>3520</c:v>
                </c:pt>
                <c:pt idx="12">
                  <c:v>3962</c:v>
                </c:pt>
              </c:numCache>
            </c:numRef>
          </c:val>
          <c:extLst xmlns:c16r2="http://schemas.microsoft.com/office/drawing/2015/06/char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296195584"/>
        <c:axId val="298004480"/>
      </c:barChart>
      <c:catAx>
        <c:axId val="29619558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98004480"/>
        <c:crosses val="autoZero"/>
        <c:auto val="1"/>
        <c:lblAlgn val="ctr"/>
        <c:lblOffset val="100"/>
        <c:tickLblSkip val="1"/>
        <c:tickMarkSkip val="1"/>
        <c:noMultiLvlLbl val="0"/>
      </c:catAx>
      <c:valAx>
        <c:axId val="29800448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9619558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139035392"/>
        <c:axId val="139036928"/>
      </c:barChart>
      <c:catAx>
        <c:axId val="139035392"/>
        <c:scaling>
          <c:orientation val="maxMin"/>
        </c:scaling>
        <c:delete val="0"/>
        <c:axPos val="l"/>
        <c:majorTickMark val="none"/>
        <c:minorTickMark val="none"/>
        <c:tickLblPos val="none"/>
        <c:spPr>
          <a:ln w="3175">
            <a:solidFill>
              <a:srgbClr val="333333"/>
            </a:solidFill>
            <a:prstDash val="solid"/>
          </a:ln>
        </c:spPr>
        <c:crossAx val="139036928"/>
        <c:crosses val="autoZero"/>
        <c:auto val="1"/>
        <c:lblAlgn val="ctr"/>
        <c:lblOffset val="100"/>
        <c:tickMarkSkip val="1"/>
        <c:noMultiLvlLbl val="0"/>
      </c:catAx>
      <c:valAx>
        <c:axId val="13903692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3903539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139650944"/>
        <c:axId val="139652480"/>
      </c:barChart>
      <c:catAx>
        <c:axId val="139650944"/>
        <c:scaling>
          <c:orientation val="maxMin"/>
        </c:scaling>
        <c:delete val="0"/>
        <c:axPos val="l"/>
        <c:majorTickMark val="none"/>
        <c:minorTickMark val="none"/>
        <c:tickLblPos val="none"/>
        <c:spPr>
          <a:ln w="3175">
            <a:solidFill>
              <a:srgbClr val="333333"/>
            </a:solidFill>
            <a:prstDash val="solid"/>
          </a:ln>
        </c:spPr>
        <c:crossAx val="139652480"/>
        <c:crosses val="autoZero"/>
        <c:auto val="1"/>
        <c:lblAlgn val="ctr"/>
        <c:lblOffset val="100"/>
        <c:tickMarkSkip val="1"/>
        <c:noMultiLvlLbl val="0"/>
      </c:catAx>
      <c:valAx>
        <c:axId val="13965248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3965094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141954048"/>
        <c:axId val="141968128"/>
      </c:barChart>
      <c:catAx>
        <c:axId val="141954048"/>
        <c:scaling>
          <c:orientation val="maxMin"/>
        </c:scaling>
        <c:delete val="0"/>
        <c:axPos val="l"/>
        <c:majorTickMark val="none"/>
        <c:minorTickMark val="none"/>
        <c:tickLblPos val="none"/>
        <c:spPr>
          <a:ln w="3175">
            <a:solidFill>
              <a:srgbClr val="333333"/>
            </a:solidFill>
            <a:prstDash val="solid"/>
          </a:ln>
        </c:spPr>
        <c:crossAx val="141968128"/>
        <c:crosses val="autoZero"/>
        <c:auto val="1"/>
        <c:lblAlgn val="ctr"/>
        <c:lblOffset val="100"/>
        <c:tickMarkSkip val="1"/>
        <c:noMultiLvlLbl val="0"/>
      </c:catAx>
      <c:valAx>
        <c:axId val="14196812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4195404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143708544"/>
        <c:axId val="143710080"/>
      </c:barChart>
      <c:catAx>
        <c:axId val="143708544"/>
        <c:scaling>
          <c:orientation val="maxMin"/>
        </c:scaling>
        <c:delete val="0"/>
        <c:axPos val="l"/>
        <c:majorTickMark val="none"/>
        <c:minorTickMark val="none"/>
        <c:tickLblPos val="none"/>
        <c:spPr>
          <a:ln w="3175">
            <a:solidFill>
              <a:srgbClr val="333333"/>
            </a:solidFill>
            <a:prstDash val="solid"/>
          </a:ln>
        </c:spPr>
        <c:crossAx val="143710080"/>
        <c:crosses val="autoZero"/>
        <c:auto val="1"/>
        <c:lblAlgn val="ctr"/>
        <c:lblOffset val="100"/>
        <c:tickMarkSkip val="1"/>
        <c:noMultiLvlLbl val="0"/>
      </c:catAx>
      <c:valAx>
        <c:axId val="14371008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4370854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7.9909783188630845</c:v>
                </c:pt>
                <c:pt idx="1">
                  <c:v>7.3557299329736647</c:v>
                </c:pt>
                <c:pt idx="2">
                  <c:v>5.9297384170931</c:v>
                </c:pt>
                <c:pt idx="3">
                  <c:v>3.2465048151022691</c:v>
                </c:pt>
                <c:pt idx="4">
                  <c:v>1.9983835297670227</c:v>
                </c:pt>
                <c:pt idx="5" formatCode="0.00">
                  <c:v>-20.45509908722255</c:v>
                </c:pt>
                <c:pt idx="6" formatCode="0.00">
                  <c:v>-9.7704421956854137</c:v>
                </c:pt>
                <c:pt idx="7" formatCode="0.00">
                  <c:v>-6.9454318090327423</c:v>
                </c:pt>
                <c:pt idx="8" formatCode="0.00">
                  <c:v>-6.8445779314715622</c:v>
                </c:pt>
                <c:pt idx="9" formatCode="0.00">
                  <c:v>-4.5492513625827513</c:v>
                </c:pt>
              </c:numCache>
            </c:numRef>
          </c:val>
          <c:extLst xmlns:c16r2="http://schemas.microsoft.com/office/drawing/2015/06/char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215758336"/>
        <c:axId val="215759872"/>
      </c:barChart>
      <c:catAx>
        <c:axId val="215758336"/>
        <c:scaling>
          <c:orientation val="maxMin"/>
        </c:scaling>
        <c:delete val="0"/>
        <c:axPos val="l"/>
        <c:majorTickMark val="none"/>
        <c:minorTickMark val="none"/>
        <c:tickLblPos val="none"/>
        <c:crossAx val="215759872"/>
        <c:crossesAt val="0"/>
        <c:auto val="1"/>
        <c:lblAlgn val="ctr"/>
        <c:lblOffset val="100"/>
        <c:tickMarkSkip val="1"/>
        <c:noMultiLvlLbl val="0"/>
      </c:catAx>
      <c:valAx>
        <c:axId val="215759872"/>
        <c:scaling>
          <c:orientation val="minMax"/>
        </c:scaling>
        <c:delete val="0"/>
        <c:axPos val="t"/>
        <c:numFmt formatCode="0.0" sourceLinked="1"/>
        <c:majorTickMark val="none"/>
        <c:minorTickMark val="none"/>
        <c:tickLblPos val="none"/>
        <c:spPr>
          <a:ln w="9525">
            <a:noFill/>
          </a:ln>
        </c:spPr>
        <c:crossAx val="215758336"/>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56</xdr:row>
      <xdr:rowOff>171522</xdr:rowOff>
    </xdr:to>
    <xdr:grpSp>
      <xdr:nvGrpSpPr>
        <xdr:cNvPr id="4" name="Grupo 3"/>
        <xdr:cNvGrpSpPr/>
      </xdr:nvGrpSpPr>
      <xdr:grpSpPr>
        <a:xfrm>
          <a:off x="3257551" y="6162672"/>
          <a:ext cx="3647025" cy="3819600"/>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0050" y="182186"/>
          <a:ext cx="1841500" cy="535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524625" y="0"/>
          <a:ext cx="6501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9850" y="0"/>
          <a:ext cx="6406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437415" y="0"/>
          <a:ext cx="673858" cy="167300"/>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9850" y="0"/>
          <a:ext cx="559558"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6" name="Grupo 5"/>
        <xdr:cNvGrpSpPr/>
      </xdr:nvGrpSpPr>
      <xdr:grpSpPr>
        <a:xfrm>
          <a:off x="69850" y="0"/>
          <a:ext cx="5595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397625" y="0"/>
          <a:ext cx="6865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9850" y="0"/>
          <a:ext cx="6135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269990" y="0"/>
          <a:ext cx="6772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9850" y="0"/>
          <a:ext cx="604643"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444750" y="0"/>
          <a:ext cx="67872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142875</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76950"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8" name="Grupo 17"/>
        <xdr:cNvGrpSpPr/>
      </xdr:nvGrpSpPr>
      <xdr:grpSpPr>
        <a:xfrm>
          <a:off x="57150" y="0"/>
          <a:ext cx="659673"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0.27524</cdr:x>
      <cdr:y>0.27786</cdr:y>
    </cdr:from>
    <cdr:to>
      <cdr:x>0.73044</cdr:x>
      <cdr:y>0.50877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867775" y="481686"/>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0.68342</cdr:x>
      <cdr:y>0.55182</cdr:y>
    </cdr:from>
    <cdr:to>
      <cdr:x>0.93685</cdr:x>
      <cdr:y>0.74964</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154678" y="956601"/>
          <a:ext cx="799008"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9850" y="0"/>
          <a:ext cx="62792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0.79042</cdr:x>
      <cdr:y>0.33173</cdr:y>
    </cdr:from>
    <cdr:to>
      <cdr:x>0.84535</cdr:x>
      <cdr:y>0.35753</cdr:y>
    </cdr:to>
    <cdr:sp macro="" textlink="">
      <cdr:nvSpPr>
        <cdr:cNvPr id="4" name="Conexão recta unidireccional 3"/>
        <cdr:cNvSpPr/>
      </cdr:nvSpPr>
      <cdr:spPr>
        <a:xfrm xmlns:a="http://schemas.openxmlformats.org/drawingml/2006/main" flipH="1" flipV="1">
          <a:off x="2514600" y="587702"/>
          <a:ext cx="174741" cy="4571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0.76577</cdr:x>
      <cdr:y>0.13736</cdr:y>
    </cdr:from>
    <cdr:to>
      <cdr:x>0.81081</cdr:x>
      <cdr:y>0.21429</cdr:y>
    </cdr:to>
    <cdr:sp macro="" textlink="">
      <cdr:nvSpPr>
        <cdr:cNvPr id="1888257" name="Line 1"/>
        <cdr:cNvSpPr>
          <a:spLocks xmlns:a="http://schemas.openxmlformats.org/drawingml/2006/main" noChangeShapeType="1"/>
        </cdr:cNvSpPr>
      </cdr:nvSpPr>
      <cdr:spPr bwMode="auto">
        <a:xfrm xmlns:a="http://schemas.openxmlformats.org/drawingml/2006/main" flipH="1">
          <a:off x="2428875" y="238125"/>
          <a:ext cx="14287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372225" y="0"/>
          <a:ext cx="669198"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17"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18"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372225" y="0"/>
          <a:ext cx="669198"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27"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9850" y="0"/>
          <a:ext cx="627923"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410325" y="0"/>
          <a:ext cx="6374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356350"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985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334125" y="0"/>
          <a:ext cx="6564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334125" y="0"/>
          <a:ext cx="65649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9850" y="4737"/>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_EME_INFOESTAT/1_boletim_2020/3_Marc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_1mom_2018"/>
      <sheetName val="13empresarial2mom_2018"/>
      <sheetName val="13empresarial3mom_2018"/>
      <sheetName val="13empresarial13mom_2018"/>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tsss.gov.pt/"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L61"/>
  <sheetViews>
    <sheetView tabSelected="1" showRuler="0" zoomScaleNormal="100" workbookViewId="0">
      <selection activeCell="G68" sqref="G68"/>
    </sheetView>
  </sheetViews>
  <sheetFormatPr defaultColWidth="9.140625" defaultRowHeight="12.75" x14ac:dyDescent="0.2"/>
  <cols>
    <col min="1" max="1" width="1.42578125" style="130" customWidth="1"/>
    <col min="2" max="2" width="2.5703125" style="130" customWidth="1"/>
    <col min="3" max="3" width="16.28515625" style="130" customWidth="1"/>
    <col min="4" max="4" width="22.28515625" style="130" customWidth="1"/>
    <col min="5" max="5" width="2.5703125" style="244" customWidth="1"/>
    <col min="6" max="6" width="1" style="130" customWidth="1"/>
    <col min="7" max="7" width="14" style="130" customWidth="1"/>
    <col min="8" max="8" width="5.5703125" style="130" customWidth="1"/>
    <col min="9" max="9" width="4.140625" style="130" customWidth="1"/>
    <col min="10" max="10" width="33.7109375" style="130" customWidth="1"/>
    <col min="11" max="11" width="2.42578125" style="130" customWidth="1"/>
    <col min="12" max="12" width="1.42578125" style="130" customWidth="1"/>
    <col min="13" max="16384" width="9.140625" style="130"/>
  </cols>
  <sheetData>
    <row r="1" spans="1:12" ht="7.5" customHeight="1" x14ac:dyDescent="0.2">
      <c r="A1" s="258"/>
      <c r="B1" s="255"/>
      <c r="C1" s="255"/>
      <c r="D1" s="255"/>
      <c r="E1" s="728"/>
      <c r="F1" s="255"/>
      <c r="G1" s="255"/>
      <c r="H1" s="255"/>
      <c r="I1" s="255"/>
      <c r="J1" s="255"/>
      <c r="K1" s="255"/>
      <c r="L1" s="255"/>
    </row>
    <row r="2" spans="1:12" ht="17.25" customHeight="1" x14ac:dyDescent="0.2">
      <c r="A2" s="258"/>
      <c r="B2" s="236"/>
      <c r="C2" s="237"/>
      <c r="D2" s="237"/>
      <c r="E2" s="729"/>
      <c r="F2" s="237"/>
      <c r="G2" s="237"/>
      <c r="H2" s="237"/>
      <c r="I2" s="238"/>
      <c r="J2" s="239"/>
      <c r="K2" s="239"/>
      <c r="L2" s="258"/>
    </row>
    <row r="3" spans="1:12" x14ac:dyDescent="0.2">
      <c r="A3" s="258"/>
      <c r="B3" s="236"/>
      <c r="C3" s="237"/>
      <c r="D3" s="237"/>
      <c r="E3" s="729"/>
      <c r="F3" s="237"/>
      <c r="G3" s="237"/>
      <c r="H3" s="237"/>
      <c r="I3" s="238"/>
      <c r="J3" s="236"/>
      <c r="K3" s="239"/>
      <c r="L3" s="258"/>
    </row>
    <row r="4" spans="1:12" ht="33.75" customHeight="1" x14ac:dyDescent="0.2">
      <c r="A4" s="258"/>
      <c r="B4" s="236"/>
      <c r="C4" s="1511"/>
      <c r="D4" s="1511"/>
      <c r="E4" s="1511"/>
      <c r="F4" s="1511"/>
      <c r="G4" s="935"/>
      <c r="H4" s="238"/>
      <c r="I4" s="238"/>
      <c r="J4" s="240" t="s">
        <v>35</v>
      </c>
      <c r="K4" s="236"/>
      <c r="L4" s="258"/>
    </row>
    <row r="5" spans="1:12" s="135" customFormat="1" ht="12.75" customHeight="1" x14ac:dyDescent="0.2">
      <c r="A5" s="260"/>
      <c r="B5" s="1512"/>
      <c r="C5" s="1512"/>
      <c r="D5" s="1512"/>
      <c r="E5" s="1512"/>
      <c r="F5" s="255"/>
      <c r="G5" s="241"/>
      <c r="H5" s="241"/>
      <c r="I5" s="241"/>
      <c r="J5" s="242"/>
      <c r="K5" s="243"/>
      <c r="L5" s="258"/>
    </row>
    <row r="6" spans="1:12" ht="12.75" customHeight="1" x14ac:dyDescent="0.2">
      <c r="A6" s="258"/>
      <c r="B6" s="258"/>
      <c r="C6" s="255"/>
      <c r="D6" s="255"/>
      <c r="E6" s="728"/>
      <c r="F6" s="255"/>
      <c r="G6" s="241"/>
      <c r="H6" s="241"/>
      <c r="I6" s="241"/>
      <c r="J6" s="242"/>
      <c r="K6" s="243"/>
      <c r="L6" s="258"/>
    </row>
    <row r="7" spans="1:12" ht="12.75" customHeight="1" x14ac:dyDescent="0.2">
      <c r="A7" s="258"/>
      <c r="B7" s="258"/>
      <c r="C7" s="255"/>
      <c r="D7" s="255"/>
      <c r="E7" s="728"/>
      <c r="F7" s="255"/>
      <c r="G7" s="241"/>
      <c r="H7" s="241"/>
      <c r="I7" s="254"/>
      <c r="J7" s="242"/>
      <c r="K7" s="243"/>
      <c r="L7" s="258"/>
    </row>
    <row r="8" spans="1:12" ht="12.75" customHeight="1" x14ac:dyDescent="0.2">
      <c r="A8" s="258"/>
      <c r="B8" s="258"/>
      <c r="C8" s="255"/>
      <c r="D8" s="255"/>
      <c r="E8" s="728"/>
      <c r="F8" s="255"/>
      <c r="G8" s="241"/>
      <c r="H8" s="241"/>
      <c r="I8" s="254"/>
      <c r="J8" s="242"/>
      <c r="K8" s="243"/>
      <c r="L8" s="258"/>
    </row>
    <row r="9" spans="1:12" ht="12.75" customHeight="1" x14ac:dyDescent="0.2">
      <c r="A9" s="258"/>
      <c r="B9" s="258"/>
      <c r="C9" s="255"/>
      <c r="D9" s="255"/>
      <c r="E9" s="728"/>
      <c r="F9" s="255"/>
      <c r="G9" s="241"/>
      <c r="H9" s="241"/>
      <c r="I9" s="254"/>
      <c r="J9" s="242"/>
      <c r="K9" s="243"/>
      <c r="L9" s="258"/>
    </row>
    <row r="10" spans="1:12" ht="12.75" customHeight="1" x14ac:dyDescent="0.2">
      <c r="A10" s="258"/>
      <c r="B10" s="258"/>
      <c r="C10" s="255"/>
      <c r="D10" s="255"/>
      <c r="E10" s="728"/>
      <c r="F10" s="255"/>
      <c r="G10" s="241"/>
      <c r="H10" s="241"/>
      <c r="I10" s="241"/>
      <c r="J10" s="242"/>
      <c r="K10" s="243"/>
      <c r="L10" s="258"/>
    </row>
    <row r="11" spans="1:12" ht="12.75" customHeight="1" x14ac:dyDescent="0.2">
      <c r="A11" s="258"/>
      <c r="B11" s="258"/>
      <c r="C11" s="255"/>
      <c r="D11" s="255"/>
      <c r="E11" s="728"/>
      <c r="F11" s="255"/>
      <c r="G11" s="241"/>
      <c r="H11" s="241"/>
      <c r="I11" s="241"/>
      <c r="J11" s="242"/>
      <c r="K11" s="243"/>
      <c r="L11" s="258"/>
    </row>
    <row r="12" spans="1:12" ht="12.75" customHeight="1" x14ac:dyDescent="0.2">
      <c r="A12" s="258"/>
      <c r="B12" s="258"/>
      <c r="C12" s="255"/>
      <c r="D12" s="255"/>
      <c r="E12" s="728"/>
      <c r="F12" s="255"/>
      <c r="G12" s="241"/>
      <c r="H12" s="241"/>
      <c r="I12" s="241"/>
      <c r="J12" s="242"/>
      <c r="K12" s="243"/>
      <c r="L12" s="258"/>
    </row>
    <row r="13" spans="1:12" x14ac:dyDescent="0.2">
      <c r="A13" s="258"/>
      <c r="B13" s="258"/>
      <c r="C13" s="255"/>
      <c r="D13" s="255"/>
      <c r="E13" s="728"/>
      <c r="F13" s="255"/>
      <c r="G13" s="241"/>
      <c r="H13" s="241"/>
      <c r="I13" s="241"/>
      <c r="J13" s="242"/>
      <c r="K13" s="243"/>
      <c r="L13" s="258"/>
    </row>
    <row r="14" spans="1:12" x14ac:dyDescent="0.2">
      <c r="A14" s="258"/>
      <c r="B14" s="270" t="s">
        <v>27</v>
      </c>
      <c r="C14" s="268"/>
      <c r="D14" s="268"/>
      <c r="E14" s="730"/>
      <c r="F14" s="255"/>
      <c r="G14" s="241"/>
      <c r="H14" s="241"/>
      <c r="I14" s="241"/>
      <c r="J14" s="242"/>
      <c r="K14" s="243"/>
      <c r="L14" s="258"/>
    </row>
    <row r="15" spans="1:12" ht="13.5" thickBot="1" x14ac:dyDescent="0.25">
      <c r="A15" s="258"/>
      <c r="B15" s="258"/>
      <c r="C15" s="255"/>
      <c r="D15" s="255"/>
      <c r="E15" s="728"/>
      <c r="F15" s="255"/>
      <c r="G15" s="241"/>
      <c r="H15" s="241"/>
      <c r="I15" s="241"/>
      <c r="J15" s="242"/>
      <c r="K15" s="243"/>
      <c r="L15" s="258"/>
    </row>
    <row r="16" spans="1:12" ht="13.5" thickBot="1" x14ac:dyDescent="0.25">
      <c r="A16" s="258"/>
      <c r="B16" s="275"/>
      <c r="C16" s="264" t="s">
        <v>21</v>
      </c>
      <c r="D16" s="264"/>
      <c r="E16" s="731">
        <v>3</v>
      </c>
      <c r="F16" s="255"/>
      <c r="G16" s="241"/>
      <c r="H16" s="241"/>
      <c r="I16" s="241"/>
      <c r="J16" s="242"/>
      <c r="K16" s="243"/>
      <c r="L16" s="258"/>
    </row>
    <row r="17" spans="1:12" ht="13.5" thickBot="1" x14ac:dyDescent="0.25">
      <c r="A17" s="258"/>
      <c r="B17" s="258"/>
      <c r="C17" s="269"/>
      <c r="D17" s="269"/>
      <c r="E17" s="732"/>
      <c r="F17" s="255"/>
      <c r="G17" s="241"/>
      <c r="H17" s="241"/>
      <c r="I17" s="241"/>
      <c r="J17" s="242"/>
      <c r="K17" s="243"/>
      <c r="L17" s="258"/>
    </row>
    <row r="18" spans="1:12" ht="13.5" thickBot="1" x14ac:dyDescent="0.25">
      <c r="A18" s="258"/>
      <c r="B18" s="275"/>
      <c r="C18" s="264" t="s">
        <v>33</v>
      </c>
      <c r="D18" s="264"/>
      <c r="E18" s="733">
        <v>4</v>
      </c>
      <c r="F18" s="255"/>
      <c r="G18" s="241"/>
      <c r="H18" s="241"/>
      <c r="I18" s="241"/>
      <c r="J18" s="242"/>
      <c r="K18" s="243"/>
      <c r="L18" s="258"/>
    </row>
    <row r="19" spans="1:12" ht="13.5" thickBot="1" x14ac:dyDescent="0.25">
      <c r="A19" s="258"/>
      <c r="B19" s="259"/>
      <c r="C19" s="263"/>
      <c r="D19" s="263"/>
      <c r="E19" s="734"/>
      <c r="F19" s="255"/>
      <c r="G19" s="241"/>
      <c r="H19" s="241"/>
      <c r="I19" s="241"/>
      <c r="J19" s="242"/>
      <c r="K19" s="243"/>
      <c r="L19" s="258"/>
    </row>
    <row r="20" spans="1:12" ht="13.5" customHeight="1" thickBot="1" x14ac:dyDescent="0.25">
      <c r="A20" s="258"/>
      <c r="B20" s="274"/>
      <c r="C20" s="1513" t="s">
        <v>32</v>
      </c>
      <c r="D20" s="1514"/>
      <c r="E20" s="733">
        <v>6</v>
      </c>
      <c r="F20" s="255"/>
      <c r="G20" s="241"/>
      <c r="H20" s="241"/>
      <c r="I20" s="241"/>
      <c r="J20" s="242"/>
      <c r="K20" s="243"/>
      <c r="L20" s="258"/>
    </row>
    <row r="21" spans="1:12" x14ac:dyDescent="0.2">
      <c r="A21" s="258"/>
      <c r="B21" s="266"/>
      <c r="C21" s="1510" t="s">
        <v>2</v>
      </c>
      <c r="D21" s="1510"/>
      <c r="E21" s="732">
        <v>6</v>
      </c>
      <c r="F21" s="255"/>
      <c r="G21" s="241"/>
      <c r="H21" s="241"/>
      <c r="I21" s="241"/>
      <c r="J21" s="242"/>
      <c r="K21" s="243"/>
      <c r="L21" s="258"/>
    </row>
    <row r="22" spans="1:12" x14ac:dyDescent="0.2">
      <c r="A22" s="258"/>
      <c r="B22" s="266"/>
      <c r="C22" s="1510" t="s">
        <v>13</v>
      </c>
      <c r="D22" s="1510"/>
      <c r="E22" s="732">
        <v>7</v>
      </c>
      <c r="F22" s="255"/>
      <c r="G22" s="241"/>
      <c r="H22" s="241"/>
      <c r="I22" s="241"/>
      <c r="J22" s="242"/>
      <c r="K22" s="243"/>
      <c r="L22" s="258"/>
    </row>
    <row r="23" spans="1:12" x14ac:dyDescent="0.2">
      <c r="A23" s="258"/>
      <c r="B23" s="266"/>
      <c r="C23" s="1510" t="s">
        <v>7</v>
      </c>
      <c r="D23" s="1510"/>
      <c r="E23" s="732">
        <v>8</v>
      </c>
      <c r="F23" s="255"/>
      <c r="G23" s="241"/>
      <c r="H23" s="241"/>
      <c r="I23" s="241"/>
      <c r="J23" s="242"/>
      <c r="K23" s="243"/>
      <c r="L23" s="258"/>
    </row>
    <row r="24" spans="1:12" x14ac:dyDescent="0.2">
      <c r="A24" s="258"/>
      <c r="B24" s="267"/>
      <c r="C24" s="1510" t="s">
        <v>393</v>
      </c>
      <c r="D24" s="1510"/>
      <c r="E24" s="732">
        <v>9</v>
      </c>
      <c r="F24" s="255"/>
      <c r="G24" s="245"/>
      <c r="H24" s="241"/>
      <c r="I24" s="241"/>
      <c r="J24" s="242"/>
      <c r="K24" s="243"/>
      <c r="L24" s="258"/>
    </row>
    <row r="25" spans="1:12" ht="22.5" customHeight="1" x14ac:dyDescent="0.2">
      <c r="A25" s="258"/>
      <c r="B25" s="261"/>
      <c r="C25" s="1515" t="s">
        <v>28</v>
      </c>
      <c r="D25" s="1515"/>
      <c r="E25" s="732">
        <v>10</v>
      </c>
      <c r="F25" s="255"/>
      <c r="G25" s="241"/>
      <c r="H25" s="241"/>
      <c r="I25" s="241"/>
      <c r="J25" s="242"/>
      <c r="K25" s="243"/>
      <c r="L25" s="258"/>
    </row>
    <row r="26" spans="1:12" x14ac:dyDescent="0.2">
      <c r="A26" s="258"/>
      <c r="B26" s="261"/>
      <c r="C26" s="1510" t="s">
        <v>25</v>
      </c>
      <c r="D26" s="1510"/>
      <c r="E26" s="732">
        <v>11</v>
      </c>
      <c r="F26" s="255"/>
      <c r="G26" s="241"/>
      <c r="H26" s="241"/>
      <c r="I26" s="241"/>
      <c r="J26" s="242"/>
      <c r="K26" s="243"/>
      <c r="L26" s="258"/>
    </row>
    <row r="27" spans="1:12" ht="12.75" customHeight="1" thickBot="1" x14ac:dyDescent="0.25">
      <c r="A27" s="258"/>
      <c r="B27" s="255"/>
      <c r="C27" s="1145"/>
      <c r="D27" s="1145"/>
      <c r="E27" s="732"/>
      <c r="F27" s="255"/>
      <c r="G27" s="241"/>
      <c r="H27" s="1516">
        <v>43891</v>
      </c>
      <c r="I27" s="1517"/>
      <c r="J27" s="1517"/>
      <c r="K27" s="245"/>
      <c r="L27" s="258"/>
    </row>
    <row r="28" spans="1:12" ht="13.5" customHeight="1" thickBot="1" x14ac:dyDescent="0.25">
      <c r="A28" s="258"/>
      <c r="B28" s="337"/>
      <c r="C28" s="1518" t="s">
        <v>12</v>
      </c>
      <c r="D28" s="1514"/>
      <c r="E28" s="733">
        <v>12</v>
      </c>
      <c r="F28" s="255"/>
      <c r="G28" s="241"/>
      <c r="H28" s="1517"/>
      <c r="I28" s="1517"/>
      <c r="J28" s="1517"/>
      <c r="K28" s="245"/>
      <c r="L28" s="258"/>
    </row>
    <row r="29" spans="1:12" ht="12.75" hidden="1" customHeight="1" x14ac:dyDescent="0.2">
      <c r="A29" s="258"/>
      <c r="B29" s="256"/>
      <c r="C29" s="1510" t="s">
        <v>45</v>
      </c>
      <c r="D29" s="1510"/>
      <c r="E29" s="732">
        <v>12</v>
      </c>
      <c r="F29" s="255"/>
      <c r="G29" s="241"/>
      <c r="H29" s="1517"/>
      <c r="I29" s="1517"/>
      <c r="J29" s="1517"/>
      <c r="K29" s="245"/>
      <c r="L29" s="258"/>
    </row>
    <row r="30" spans="1:12" ht="22.5" customHeight="1" x14ac:dyDescent="0.2">
      <c r="A30" s="258"/>
      <c r="B30" s="256"/>
      <c r="C30" s="1519" t="s">
        <v>394</v>
      </c>
      <c r="D30" s="1519"/>
      <c r="E30" s="732">
        <v>12</v>
      </c>
      <c r="F30" s="255"/>
      <c r="G30" s="241"/>
      <c r="H30" s="1517"/>
      <c r="I30" s="1517"/>
      <c r="J30" s="1517"/>
      <c r="K30" s="245"/>
      <c r="L30" s="258"/>
    </row>
    <row r="31" spans="1:12" ht="12.75" customHeight="1" thickBot="1" x14ac:dyDescent="0.25">
      <c r="A31" s="258"/>
      <c r="B31" s="261"/>
      <c r="C31" s="265"/>
      <c r="D31" s="265"/>
      <c r="E31" s="734"/>
      <c r="F31" s="255"/>
      <c r="G31" s="241"/>
      <c r="H31" s="1517"/>
      <c r="I31" s="1517"/>
      <c r="J31" s="1517"/>
      <c r="K31" s="245"/>
      <c r="L31" s="258"/>
    </row>
    <row r="32" spans="1:12" ht="13.5" customHeight="1" thickBot="1" x14ac:dyDescent="0.25">
      <c r="A32" s="258"/>
      <c r="B32" s="273"/>
      <c r="C32" s="1146" t="s">
        <v>11</v>
      </c>
      <c r="D32" s="1146"/>
      <c r="E32" s="733">
        <v>13</v>
      </c>
      <c r="F32" s="255"/>
      <c r="G32" s="241"/>
      <c r="H32" s="1517"/>
      <c r="I32" s="1517"/>
      <c r="J32" s="1517"/>
      <c r="K32" s="245"/>
      <c r="L32" s="258"/>
    </row>
    <row r="33" spans="1:12" ht="12.75" customHeight="1" x14ac:dyDescent="0.2">
      <c r="A33" s="258"/>
      <c r="B33" s="256"/>
      <c r="C33" s="1520" t="s">
        <v>18</v>
      </c>
      <c r="D33" s="1520"/>
      <c r="E33" s="732">
        <v>13</v>
      </c>
      <c r="F33" s="255"/>
      <c r="G33" s="241"/>
      <c r="H33" s="1517"/>
      <c r="I33" s="1517"/>
      <c r="J33" s="1517"/>
      <c r="K33" s="245"/>
      <c r="L33" s="258"/>
    </row>
    <row r="34" spans="1:12" ht="12.75" customHeight="1" x14ac:dyDescent="0.2">
      <c r="A34" s="258"/>
      <c r="B34" s="256"/>
      <c r="C34" s="1521" t="s">
        <v>8</v>
      </c>
      <c r="D34" s="1521"/>
      <c r="E34" s="732">
        <v>14</v>
      </c>
      <c r="F34" s="255"/>
      <c r="G34" s="241"/>
      <c r="H34" s="246"/>
      <c r="I34" s="246"/>
      <c r="J34" s="246"/>
      <c r="K34" s="245"/>
      <c r="L34" s="258"/>
    </row>
    <row r="35" spans="1:12" ht="12.75" customHeight="1" x14ac:dyDescent="0.2">
      <c r="A35" s="258"/>
      <c r="B35" s="256"/>
      <c r="C35" s="1521" t="s">
        <v>26</v>
      </c>
      <c r="D35" s="1521"/>
      <c r="E35" s="732">
        <v>14</v>
      </c>
      <c r="F35" s="255"/>
      <c r="G35" s="241"/>
      <c r="H35" s="246"/>
      <c r="I35" s="246"/>
      <c r="J35" s="246"/>
      <c r="K35" s="245"/>
      <c r="L35" s="258"/>
    </row>
    <row r="36" spans="1:12" ht="12.75" customHeight="1" x14ac:dyDescent="0.2">
      <c r="A36" s="258"/>
      <c r="B36" s="256"/>
      <c r="C36" s="1521" t="s">
        <v>6</v>
      </c>
      <c r="D36" s="1521"/>
      <c r="E36" s="732">
        <v>15</v>
      </c>
      <c r="F36" s="255"/>
      <c r="G36" s="241"/>
      <c r="H36" s="246"/>
      <c r="I36" s="246"/>
      <c r="J36" s="246"/>
      <c r="K36" s="245"/>
      <c r="L36" s="258"/>
    </row>
    <row r="37" spans="1:12" ht="12.75" customHeight="1" x14ac:dyDescent="0.2">
      <c r="A37" s="258"/>
      <c r="B37" s="256"/>
      <c r="C37" s="1520" t="s">
        <v>48</v>
      </c>
      <c r="D37" s="1520"/>
      <c r="E37" s="732">
        <v>16</v>
      </c>
      <c r="F37" s="255"/>
      <c r="G37" s="241"/>
      <c r="H37" s="246"/>
      <c r="I37" s="246"/>
      <c r="J37" s="246"/>
      <c r="K37" s="245"/>
      <c r="L37" s="258"/>
    </row>
    <row r="38" spans="1:12" ht="12.75" customHeight="1" x14ac:dyDescent="0.2">
      <c r="A38" s="258"/>
      <c r="B38" s="262"/>
      <c r="C38" s="1521" t="s">
        <v>14</v>
      </c>
      <c r="D38" s="1521"/>
      <c r="E38" s="732">
        <v>16</v>
      </c>
      <c r="F38" s="255"/>
      <c r="G38" s="241"/>
      <c r="H38" s="241"/>
      <c r="I38" s="241"/>
      <c r="J38" s="242"/>
      <c r="K38" s="243"/>
      <c r="L38" s="258"/>
    </row>
    <row r="39" spans="1:12" ht="12.75" customHeight="1" x14ac:dyDescent="0.2">
      <c r="A39" s="258"/>
      <c r="B39" s="256"/>
      <c r="C39" s="1510" t="s">
        <v>31</v>
      </c>
      <c r="D39" s="1510"/>
      <c r="E39" s="732">
        <v>17</v>
      </c>
      <c r="F39" s="255"/>
      <c r="G39" s="241"/>
      <c r="H39" s="241"/>
      <c r="I39" s="241"/>
      <c r="J39" s="247"/>
      <c r="K39" s="247"/>
      <c r="L39" s="258"/>
    </row>
    <row r="40" spans="1:12" ht="13.5" thickBot="1" x14ac:dyDescent="0.25">
      <c r="A40" s="258"/>
      <c r="B40" s="258"/>
      <c r="C40" s="255"/>
      <c r="D40" s="255"/>
      <c r="E40" s="734"/>
      <c r="F40" s="255"/>
      <c r="G40" s="241"/>
      <c r="H40" s="241"/>
      <c r="I40" s="241"/>
      <c r="J40" s="247"/>
      <c r="K40" s="247"/>
      <c r="L40" s="258"/>
    </row>
    <row r="41" spans="1:12" ht="13.5" customHeight="1" thickBot="1" x14ac:dyDescent="0.25">
      <c r="A41" s="258"/>
      <c r="B41" s="321"/>
      <c r="C41" s="1522" t="s">
        <v>29</v>
      </c>
      <c r="D41" s="1514"/>
      <c r="E41" s="733">
        <v>18</v>
      </c>
      <c r="F41" s="255"/>
      <c r="G41" s="241"/>
      <c r="H41" s="241"/>
      <c r="I41" s="241"/>
      <c r="J41" s="247"/>
      <c r="K41" s="247"/>
      <c r="L41" s="258"/>
    </row>
    <row r="42" spans="1:12" x14ac:dyDescent="0.2">
      <c r="A42" s="258"/>
      <c r="B42" s="258"/>
      <c r="C42" s="1510" t="s">
        <v>30</v>
      </c>
      <c r="D42" s="1510"/>
      <c r="E42" s="732">
        <v>18</v>
      </c>
      <c r="F42" s="255"/>
      <c r="G42" s="241"/>
      <c r="H42" s="241"/>
      <c r="I42" s="241"/>
      <c r="J42" s="248"/>
      <c r="K42" s="248"/>
      <c r="L42" s="258"/>
    </row>
    <row r="43" spans="1:12" x14ac:dyDescent="0.2">
      <c r="A43" s="258"/>
      <c r="B43" s="262"/>
      <c r="C43" s="1510" t="s">
        <v>0</v>
      </c>
      <c r="D43" s="1510"/>
      <c r="E43" s="732">
        <v>19</v>
      </c>
      <c r="F43" s="255"/>
      <c r="G43" s="241"/>
      <c r="H43" s="241"/>
      <c r="I43" s="241"/>
      <c r="J43" s="249"/>
      <c r="K43" s="250"/>
      <c r="L43" s="258"/>
    </row>
    <row r="44" spans="1:12" x14ac:dyDescent="0.2">
      <c r="A44" s="258"/>
      <c r="B44" s="262"/>
      <c r="C44" s="1510" t="s">
        <v>490</v>
      </c>
      <c r="D44" s="1510"/>
      <c r="E44" s="732">
        <v>19</v>
      </c>
      <c r="F44" s="255"/>
      <c r="G44" s="241"/>
      <c r="H44" s="241"/>
      <c r="I44" s="241"/>
      <c r="J44" s="249"/>
      <c r="K44" s="250"/>
      <c r="L44" s="258"/>
    </row>
    <row r="45" spans="1:12" x14ac:dyDescent="0.2">
      <c r="A45" s="258"/>
      <c r="B45" s="262"/>
      <c r="C45" s="1510" t="s">
        <v>16</v>
      </c>
      <c r="D45" s="1510"/>
      <c r="E45" s="735">
        <v>19</v>
      </c>
      <c r="F45" s="263"/>
      <c r="G45" s="251"/>
      <c r="H45" s="252"/>
      <c r="I45" s="251"/>
      <c r="J45" s="251"/>
      <c r="K45" s="251"/>
      <c r="L45" s="258"/>
    </row>
    <row r="46" spans="1:12" x14ac:dyDescent="0.2">
      <c r="A46" s="258"/>
      <c r="B46" s="262"/>
      <c r="C46" s="1145" t="s">
        <v>487</v>
      </c>
      <c r="D46" s="1145"/>
      <c r="E46" s="735">
        <v>19</v>
      </c>
      <c r="F46" s="263"/>
      <c r="G46" s="251"/>
      <c r="H46" s="252"/>
      <c r="I46" s="251"/>
      <c r="J46" s="251"/>
      <c r="K46" s="251"/>
      <c r="L46" s="258"/>
    </row>
    <row r="47" spans="1:12" ht="12.75" customHeight="1" x14ac:dyDescent="0.2">
      <c r="A47" s="258"/>
      <c r="B47" s="261"/>
      <c r="C47" s="1145" t="s">
        <v>488</v>
      </c>
      <c r="D47" s="1145"/>
      <c r="E47" s="735">
        <v>20</v>
      </c>
      <c r="F47" s="257"/>
      <c r="G47" s="249"/>
      <c r="H47" s="252"/>
      <c r="I47" s="249"/>
      <c r="J47" s="249"/>
      <c r="K47" s="250"/>
      <c r="L47" s="258"/>
    </row>
    <row r="48" spans="1:12" ht="13.5" customHeight="1" x14ac:dyDescent="0.2">
      <c r="A48" s="258"/>
      <c r="B48" s="261"/>
      <c r="C48" s="1145" t="s">
        <v>1</v>
      </c>
      <c r="D48" s="1145"/>
      <c r="E48" s="735">
        <v>20</v>
      </c>
      <c r="F48" s="257"/>
      <c r="G48" s="249"/>
      <c r="H48" s="252"/>
      <c r="I48" s="249"/>
      <c r="J48" s="249"/>
      <c r="K48" s="250"/>
      <c r="L48" s="258"/>
    </row>
    <row r="49" spans="1:12" x14ac:dyDescent="0.2">
      <c r="A49" s="258"/>
      <c r="B49" s="261"/>
      <c r="C49" s="1145" t="s">
        <v>22</v>
      </c>
      <c r="D49" s="1145"/>
      <c r="E49" s="736">
        <v>20</v>
      </c>
      <c r="F49" s="257"/>
      <c r="G49" s="249"/>
      <c r="H49" s="252"/>
      <c r="I49" s="249"/>
      <c r="J49" s="249"/>
      <c r="K49" s="250"/>
      <c r="L49" s="258"/>
    </row>
    <row r="50" spans="1:12" ht="13.5" customHeight="1" thickBot="1" x14ac:dyDescent="0.25">
      <c r="A50" s="258"/>
      <c r="B50" s="738"/>
      <c r="C50" s="738"/>
      <c r="D50" s="738"/>
      <c r="E50" s="738"/>
      <c r="F50" s="257"/>
      <c r="G50" s="249"/>
      <c r="H50" s="252"/>
      <c r="I50" s="249"/>
      <c r="J50" s="249"/>
      <c r="K50" s="250"/>
      <c r="L50" s="258"/>
    </row>
    <row r="51" spans="1:12" ht="13.5" customHeight="1" thickBot="1" x14ac:dyDescent="0.25">
      <c r="A51" s="258"/>
      <c r="B51" s="276"/>
      <c r="C51" s="1513" t="s">
        <v>38</v>
      </c>
      <c r="D51" s="1514"/>
      <c r="E51" s="731">
        <v>21</v>
      </c>
      <c r="F51" s="257"/>
      <c r="G51" s="249"/>
      <c r="H51" s="252"/>
      <c r="I51" s="249"/>
      <c r="J51" s="249"/>
      <c r="K51" s="250"/>
      <c r="L51" s="258"/>
    </row>
    <row r="52" spans="1:12" x14ac:dyDescent="0.2">
      <c r="A52" s="258"/>
      <c r="B52" s="261"/>
      <c r="C52" s="1510" t="s">
        <v>47</v>
      </c>
      <c r="D52" s="1510"/>
      <c r="E52" s="735">
        <v>21</v>
      </c>
      <c r="F52" s="263"/>
      <c r="G52" s="251"/>
      <c r="H52" s="252"/>
      <c r="I52" s="251"/>
      <c r="J52" s="251"/>
      <c r="K52" s="251"/>
      <c r="L52" s="258"/>
    </row>
    <row r="53" spans="1:12" ht="12.75" customHeight="1" x14ac:dyDescent="0.2">
      <c r="A53" s="258"/>
      <c r="B53" s="258"/>
      <c r="C53" s="1147" t="s">
        <v>401</v>
      </c>
      <c r="D53" s="1147"/>
      <c r="E53" s="737">
        <v>22</v>
      </c>
      <c r="F53" s="257"/>
      <c r="G53" s="249"/>
      <c r="H53" s="252"/>
      <c r="I53" s="249"/>
      <c r="J53" s="249"/>
      <c r="K53" s="250"/>
      <c r="L53" s="258"/>
    </row>
    <row r="54" spans="1:12" ht="13.5" customHeight="1" thickBot="1" x14ac:dyDescent="0.25">
      <c r="A54" s="258"/>
      <c r="B54" s="1145"/>
      <c r="C54" s="1145"/>
      <c r="D54" s="1145"/>
      <c r="E54" s="1145"/>
      <c r="F54" s="257"/>
      <c r="G54" s="249"/>
      <c r="H54" s="252"/>
      <c r="I54" s="249"/>
      <c r="J54" s="249"/>
      <c r="K54" s="250"/>
      <c r="L54" s="258"/>
    </row>
    <row r="55" spans="1:12" ht="13.5" customHeight="1" thickBot="1" x14ac:dyDescent="0.25">
      <c r="A55" s="258"/>
      <c r="B55" s="272"/>
      <c r="C55" s="264" t="s">
        <v>4</v>
      </c>
      <c r="D55" s="264"/>
      <c r="E55" s="731">
        <v>23</v>
      </c>
      <c r="F55" s="257"/>
      <c r="G55" s="249"/>
      <c r="H55" s="252"/>
      <c r="I55" s="249"/>
      <c r="J55" s="249"/>
      <c r="K55" s="250"/>
      <c r="L55" s="258"/>
    </row>
    <row r="56" spans="1:12" ht="33" customHeight="1" x14ac:dyDescent="0.2">
      <c r="A56" s="258"/>
      <c r="B56" s="258"/>
      <c r="C56" s="258"/>
      <c r="D56" s="258"/>
      <c r="E56" s="738"/>
      <c r="F56" s="257"/>
      <c r="G56" s="249"/>
      <c r="H56" s="252"/>
      <c r="I56" s="249"/>
      <c r="J56" s="249"/>
      <c r="K56" s="250"/>
      <c r="L56" s="258"/>
    </row>
    <row r="57" spans="1:12" ht="28.5" customHeight="1" x14ac:dyDescent="0.2">
      <c r="A57" s="258"/>
      <c r="B57" s="726" t="s">
        <v>49</v>
      </c>
      <c r="C57" s="726"/>
      <c r="D57" s="271"/>
      <c r="E57" s="738"/>
      <c r="F57" s="257"/>
      <c r="G57" s="249"/>
      <c r="H57" s="252"/>
      <c r="I57" s="249"/>
      <c r="J57" s="249"/>
      <c r="K57" s="250"/>
      <c r="L57" s="258"/>
    </row>
    <row r="58" spans="1:12" ht="14.25" customHeight="1" x14ac:dyDescent="0.2">
      <c r="A58" s="258"/>
      <c r="B58" s="258"/>
      <c r="C58" s="258"/>
      <c r="D58" s="258"/>
      <c r="E58" s="798"/>
      <c r="F58" s="725"/>
      <c r="G58" s="249"/>
      <c r="H58" s="252"/>
      <c r="I58" s="249"/>
      <c r="J58" s="249"/>
      <c r="K58" s="250"/>
      <c r="L58" s="258"/>
    </row>
    <row r="59" spans="1:12" ht="22.5" customHeight="1" x14ac:dyDescent="0.2">
      <c r="A59" s="258"/>
      <c r="B59" s="727" t="s">
        <v>375</v>
      </c>
      <c r="C59" s="725"/>
      <c r="D59" s="930">
        <v>43921</v>
      </c>
      <c r="E59" s="798"/>
      <c r="F59" s="323"/>
      <c r="G59" s="249"/>
      <c r="H59" s="252"/>
      <c r="I59" s="249"/>
      <c r="J59" s="249"/>
      <c r="K59" s="250"/>
      <c r="L59" s="258"/>
    </row>
    <row r="60" spans="1:12" s="135" customFormat="1" ht="22.5" customHeight="1" x14ac:dyDescent="0.2">
      <c r="A60" s="260"/>
      <c r="B60" s="727" t="s">
        <v>376</v>
      </c>
      <c r="C60" s="322"/>
      <c r="D60" s="930">
        <f>+D59</f>
        <v>43921</v>
      </c>
      <c r="E60" s="736"/>
      <c r="F60" s="256"/>
      <c r="G60" s="253"/>
      <c r="H60" s="253"/>
      <c r="I60" s="253"/>
      <c r="J60" s="253"/>
      <c r="K60" s="253"/>
      <c r="L60" s="260"/>
    </row>
    <row r="61" spans="1:12" ht="7.5" customHeight="1" x14ac:dyDescent="0.2">
      <c r="A61" s="258"/>
      <c r="B61" s="1060"/>
      <c r="C61" s="1060"/>
      <c r="D61" s="1060"/>
      <c r="E61" s="739"/>
      <c r="F61" s="259"/>
      <c r="G61" s="259"/>
      <c r="H61" s="259"/>
      <c r="I61" s="259"/>
      <c r="J61" s="259"/>
      <c r="K61" s="259"/>
      <c r="L61" s="259"/>
    </row>
  </sheetData>
  <mergeCells count="27">
    <mergeCell ref="C52:D52"/>
    <mergeCell ref="C41:D41"/>
    <mergeCell ref="C42:D42"/>
    <mergeCell ref="C43:D43"/>
    <mergeCell ref="C44:D44"/>
    <mergeCell ref="C45:D45"/>
    <mergeCell ref="C51:D51"/>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23:D23"/>
    <mergeCell ref="C4:F4"/>
    <mergeCell ref="B5:E5"/>
    <mergeCell ref="C20:D20"/>
    <mergeCell ref="C21:D21"/>
    <mergeCell ref="C22:D22"/>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M64"/>
  <sheetViews>
    <sheetView zoomScaleNormal="100" workbookViewId="0"/>
  </sheetViews>
  <sheetFormatPr defaultColWidth="9.140625" defaultRowHeight="12.75" x14ac:dyDescent="0.2"/>
  <cols>
    <col min="1" max="1" width="1" style="363" customWidth="1"/>
    <col min="2" max="2" width="2.5703125" style="363" customWidth="1"/>
    <col min="3" max="3" width="1" style="363" customWidth="1"/>
    <col min="4" max="4" width="42.28515625" style="363" customWidth="1"/>
    <col min="5" max="5" width="0.28515625" style="363" customWidth="1"/>
    <col min="6" max="6" width="8" style="363" customWidth="1"/>
    <col min="7" max="7" width="11.28515625" style="363" customWidth="1"/>
    <col min="8" max="8" width="8" style="363" customWidth="1"/>
    <col min="9" max="9" width="13.28515625" style="363" customWidth="1"/>
    <col min="10" max="10" width="11.42578125" style="363" customWidth="1"/>
    <col min="11" max="11" width="2.5703125" style="363" customWidth="1"/>
    <col min="12" max="12" width="1" style="363" customWidth="1"/>
    <col min="13" max="16384" width="9.140625" style="363"/>
  </cols>
  <sheetData>
    <row r="1" spans="1:13" x14ac:dyDescent="0.2">
      <c r="A1" s="358"/>
      <c r="B1" s="527"/>
      <c r="C1" s="1632"/>
      <c r="D1" s="1632"/>
      <c r="E1" s="951"/>
      <c r="F1" s="362"/>
      <c r="G1" s="362"/>
      <c r="H1" s="1005"/>
      <c r="I1" s="1006" t="s">
        <v>465</v>
      </c>
      <c r="J1" s="1006"/>
      <c r="K1" s="1006"/>
      <c r="L1" s="358"/>
    </row>
    <row r="2" spans="1:13" ht="6" customHeight="1" x14ac:dyDescent="0.2">
      <c r="A2" s="358"/>
      <c r="B2" s="952"/>
      <c r="C2" s="953"/>
      <c r="D2" s="953"/>
      <c r="E2" s="953"/>
      <c r="F2" s="528"/>
      <c r="G2" s="528"/>
      <c r="H2" s="368"/>
      <c r="I2" s="368"/>
      <c r="J2" s="1633" t="s">
        <v>69</v>
      </c>
      <c r="K2" s="368"/>
      <c r="L2" s="358"/>
    </row>
    <row r="3" spans="1:13" ht="13.5" thickBot="1" x14ac:dyDescent="0.25">
      <c r="A3" s="358"/>
      <c r="B3" s="422"/>
      <c r="C3" s="368"/>
      <c r="D3" s="368"/>
      <c r="E3" s="368"/>
      <c r="F3" s="368"/>
      <c r="G3" s="368"/>
      <c r="H3" s="368"/>
      <c r="I3" s="368"/>
      <c r="J3" s="1634"/>
      <c r="K3" s="693"/>
      <c r="L3" s="358"/>
    </row>
    <row r="4" spans="1:13" ht="15.6" customHeight="1" thickBot="1" x14ac:dyDescent="0.25">
      <c r="A4" s="358"/>
      <c r="B4" s="422"/>
      <c r="C4" s="1635" t="s">
        <v>466</v>
      </c>
      <c r="D4" s="1636"/>
      <c r="E4" s="1636"/>
      <c r="F4" s="1636"/>
      <c r="G4" s="1636"/>
      <c r="H4" s="1636"/>
      <c r="I4" s="1636"/>
      <c r="J4" s="1637"/>
      <c r="K4" s="368"/>
      <c r="L4" s="358"/>
      <c r="M4" s="954"/>
    </row>
    <row r="5" spans="1:13" ht="7.5" customHeight="1" x14ac:dyDescent="0.2">
      <c r="A5" s="358"/>
      <c r="B5" s="422"/>
      <c r="C5" s="1007" t="s">
        <v>77</v>
      </c>
      <c r="D5" s="368"/>
      <c r="E5" s="368"/>
      <c r="F5" s="368"/>
      <c r="G5" s="368"/>
      <c r="H5" s="368"/>
      <c r="I5" s="368"/>
      <c r="J5" s="693"/>
      <c r="K5" s="368"/>
      <c r="L5" s="358"/>
      <c r="M5" s="954"/>
    </row>
    <row r="6" spans="1:13" s="372" customFormat="1" ht="22.5" customHeight="1" x14ac:dyDescent="0.2">
      <c r="A6" s="370"/>
      <c r="B6" s="521"/>
      <c r="C6" s="1638">
        <v>2018</v>
      </c>
      <c r="D6" s="1639"/>
      <c r="E6" s="530"/>
      <c r="F6" s="1642" t="s">
        <v>377</v>
      </c>
      <c r="G6" s="1642"/>
      <c r="H6" s="1643" t="s">
        <v>420</v>
      </c>
      <c r="I6" s="1644"/>
      <c r="J6" s="1645" t="s">
        <v>421</v>
      </c>
      <c r="K6" s="366"/>
      <c r="L6" s="370"/>
      <c r="M6" s="954"/>
    </row>
    <row r="7" spans="1:13" s="372" customFormat="1" ht="32.25" customHeight="1" x14ac:dyDescent="0.2">
      <c r="A7" s="370"/>
      <c r="B7" s="521"/>
      <c r="C7" s="1640"/>
      <c r="D7" s="1641"/>
      <c r="E7" s="530"/>
      <c r="F7" s="955" t="s">
        <v>422</v>
      </c>
      <c r="G7" s="955" t="s">
        <v>423</v>
      </c>
      <c r="H7" s="1133" t="s">
        <v>422</v>
      </c>
      <c r="I7" s="1134" t="s">
        <v>424</v>
      </c>
      <c r="J7" s="1646"/>
      <c r="K7" s="366"/>
      <c r="L7" s="370"/>
      <c r="M7" s="954"/>
    </row>
    <row r="8" spans="1:13" s="372" customFormat="1" ht="18.75" customHeight="1" x14ac:dyDescent="0.2">
      <c r="A8" s="370"/>
      <c r="B8" s="521"/>
      <c r="C8" s="1629" t="s">
        <v>67</v>
      </c>
      <c r="D8" s="1629"/>
      <c r="E8" s="956"/>
      <c r="F8" s="957">
        <v>45205</v>
      </c>
      <c r="G8" s="958">
        <v>17.481205915109516</v>
      </c>
      <c r="H8" s="959">
        <v>1052617</v>
      </c>
      <c r="I8" s="960">
        <v>34.668998096627824</v>
      </c>
      <c r="J8" s="960">
        <v>33.805763997427768</v>
      </c>
      <c r="K8" s="775"/>
      <c r="L8" s="370"/>
    </row>
    <row r="9" spans="1:13" s="372" customFormat="1" ht="17.25" customHeight="1" x14ac:dyDescent="0.2">
      <c r="A9" s="370"/>
      <c r="B9" s="521"/>
      <c r="C9" s="1010" t="s">
        <v>345</v>
      </c>
      <c r="D9" s="1011"/>
      <c r="E9" s="1011"/>
      <c r="F9" s="1012">
        <v>1409</v>
      </c>
      <c r="G9" s="1013">
        <v>10.875270145106514</v>
      </c>
      <c r="H9" s="1014">
        <v>11650</v>
      </c>
      <c r="I9" s="1015">
        <v>16.775624226017371</v>
      </c>
      <c r="J9" s="1015">
        <v>24.215708154506398</v>
      </c>
      <c r="K9" s="1016"/>
      <c r="L9" s="370"/>
    </row>
    <row r="10" spans="1:13" s="778" customFormat="1" ht="17.25" customHeight="1" x14ac:dyDescent="0.2">
      <c r="A10" s="776"/>
      <c r="B10" s="777"/>
      <c r="C10" s="1010" t="s">
        <v>346</v>
      </c>
      <c r="D10" s="1017"/>
      <c r="E10" s="1017"/>
      <c r="F10" s="1012">
        <v>166</v>
      </c>
      <c r="G10" s="1013">
        <v>32.612966601178783</v>
      </c>
      <c r="H10" s="1014">
        <v>3566</v>
      </c>
      <c r="I10" s="1015">
        <v>41.359313384365549</v>
      </c>
      <c r="J10" s="1015">
        <v>28.406337633202494</v>
      </c>
      <c r="K10" s="991"/>
      <c r="L10" s="776"/>
    </row>
    <row r="11" spans="1:13" s="778" customFormat="1" ht="17.25" customHeight="1" x14ac:dyDescent="0.2">
      <c r="A11" s="776"/>
      <c r="B11" s="777"/>
      <c r="C11" s="1010" t="s">
        <v>347</v>
      </c>
      <c r="D11" s="1017"/>
      <c r="E11" s="1017"/>
      <c r="F11" s="1012">
        <v>6884</v>
      </c>
      <c r="G11" s="1013">
        <v>21.77860735866367</v>
      </c>
      <c r="H11" s="1014">
        <v>256254</v>
      </c>
      <c r="I11" s="1015">
        <v>38.860395922489978</v>
      </c>
      <c r="J11" s="1015">
        <v>33.284427988366268</v>
      </c>
      <c r="K11" s="991"/>
      <c r="L11" s="776"/>
    </row>
    <row r="12" spans="1:13" s="372" customFormat="1" ht="24" customHeight="1" x14ac:dyDescent="0.2">
      <c r="A12" s="370"/>
      <c r="B12" s="521"/>
      <c r="C12" s="1018"/>
      <c r="D12" s="1019" t="s">
        <v>425</v>
      </c>
      <c r="E12" s="1019"/>
      <c r="F12" s="1020">
        <v>1159</v>
      </c>
      <c r="G12" s="1021">
        <v>21.443108233117485</v>
      </c>
      <c r="H12" s="1022">
        <v>39162</v>
      </c>
      <c r="I12" s="1023">
        <v>41.381715203516606</v>
      </c>
      <c r="J12" s="1023">
        <v>21.444035885127033</v>
      </c>
      <c r="K12" s="1016"/>
      <c r="L12" s="370"/>
    </row>
    <row r="13" spans="1:13" s="372" customFormat="1" ht="24" customHeight="1" x14ac:dyDescent="0.2">
      <c r="A13" s="370"/>
      <c r="B13" s="521"/>
      <c r="C13" s="1018"/>
      <c r="D13" s="1019" t="s">
        <v>426</v>
      </c>
      <c r="E13" s="1019"/>
      <c r="F13" s="1020">
        <v>1012</v>
      </c>
      <c r="G13" s="1021">
        <v>14.350538854225753</v>
      </c>
      <c r="H13" s="1022">
        <v>35507</v>
      </c>
      <c r="I13" s="1023">
        <v>20.727478634474377</v>
      </c>
      <c r="J13" s="1023">
        <v>28.305173225400001</v>
      </c>
      <c r="K13" s="1016"/>
      <c r="L13" s="370"/>
    </row>
    <row r="14" spans="1:13" s="372" customFormat="1" ht="18" customHeight="1" x14ac:dyDescent="0.2">
      <c r="A14" s="370"/>
      <c r="B14" s="521"/>
      <c r="C14" s="1018"/>
      <c r="D14" s="1019" t="s">
        <v>427</v>
      </c>
      <c r="E14" s="1019"/>
      <c r="F14" s="1020">
        <v>312</v>
      </c>
      <c r="G14" s="1021">
        <v>22.002820874471084</v>
      </c>
      <c r="H14" s="1022">
        <v>11494</v>
      </c>
      <c r="I14" s="1023">
        <v>45.729063059478733</v>
      </c>
      <c r="J14" s="1023">
        <v>39.696820080041725</v>
      </c>
      <c r="K14" s="1016"/>
      <c r="L14" s="370"/>
    </row>
    <row r="15" spans="1:13" s="372" customFormat="1" ht="24" customHeight="1" x14ac:dyDescent="0.2">
      <c r="A15" s="370"/>
      <c r="B15" s="521"/>
      <c r="C15" s="1018"/>
      <c r="D15" s="1019" t="s">
        <v>428</v>
      </c>
      <c r="E15" s="1019"/>
      <c r="F15" s="1020">
        <v>221</v>
      </c>
      <c r="G15" s="1021">
        <v>46.822033898305079</v>
      </c>
      <c r="H15" s="1022">
        <v>8678</v>
      </c>
      <c r="I15" s="1023">
        <v>61.078265765765813</v>
      </c>
      <c r="J15" s="1023">
        <v>37.90831700852722</v>
      </c>
      <c r="K15" s="1016"/>
      <c r="L15" s="370"/>
    </row>
    <row r="16" spans="1:13" s="372" customFormat="1" ht="17.25" customHeight="1" x14ac:dyDescent="0.2">
      <c r="A16" s="370"/>
      <c r="B16" s="521"/>
      <c r="C16" s="1018"/>
      <c r="D16" s="1019" t="s">
        <v>386</v>
      </c>
      <c r="E16" s="1019"/>
      <c r="F16" s="1020">
        <v>62</v>
      </c>
      <c r="G16" s="1021">
        <v>68.888888888888886</v>
      </c>
      <c r="H16" s="1022">
        <v>6383</v>
      </c>
      <c r="I16" s="1023">
        <v>77.491805268908593</v>
      </c>
      <c r="J16" s="1023">
        <v>60.39464201785956</v>
      </c>
      <c r="K16" s="1016"/>
      <c r="L16" s="370"/>
    </row>
    <row r="17" spans="1:12" s="372" customFormat="1" ht="17.25" customHeight="1" x14ac:dyDescent="0.2">
      <c r="A17" s="370"/>
      <c r="B17" s="521"/>
      <c r="C17" s="1018"/>
      <c r="D17" s="1019" t="s">
        <v>387</v>
      </c>
      <c r="E17" s="1019"/>
      <c r="F17" s="1020">
        <v>311</v>
      </c>
      <c r="G17" s="1021">
        <v>43.618513323983173</v>
      </c>
      <c r="H17" s="1022">
        <v>16987</v>
      </c>
      <c r="I17" s="1023">
        <v>59.796536186989613</v>
      </c>
      <c r="J17" s="1023">
        <v>35.800847707070034</v>
      </c>
      <c r="K17" s="1016"/>
      <c r="L17" s="370"/>
    </row>
    <row r="18" spans="1:12" s="372" customFormat="1" ht="17.25" customHeight="1" x14ac:dyDescent="0.2">
      <c r="A18" s="370"/>
      <c r="B18" s="521"/>
      <c r="C18" s="1018"/>
      <c r="D18" s="1019" t="s">
        <v>388</v>
      </c>
      <c r="E18" s="1019"/>
      <c r="F18" s="1020">
        <v>487</v>
      </c>
      <c r="G18" s="1021">
        <v>25.79449152542373</v>
      </c>
      <c r="H18" s="1022">
        <v>15035</v>
      </c>
      <c r="I18" s="1023">
        <v>39.343189846918719</v>
      </c>
      <c r="J18" s="1023">
        <v>27.404655803125955</v>
      </c>
      <c r="K18" s="1016"/>
      <c r="L18" s="370"/>
    </row>
    <row r="19" spans="1:12" s="372" customFormat="1" ht="17.25" customHeight="1" x14ac:dyDescent="0.2">
      <c r="A19" s="370"/>
      <c r="B19" s="521"/>
      <c r="C19" s="1018"/>
      <c r="D19" s="1019" t="s">
        <v>429</v>
      </c>
      <c r="E19" s="1019"/>
      <c r="F19" s="1020">
        <v>1418</v>
      </c>
      <c r="G19" s="1021">
        <v>23.884116557183763</v>
      </c>
      <c r="H19" s="1022">
        <v>34673</v>
      </c>
      <c r="I19" s="1023">
        <v>39.163927575028538</v>
      </c>
      <c r="J19" s="1023">
        <v>30.201330054078369</v>
      </c>
      <c r="K19" s="1016"/>
      <c r="L19" s="370"/>
    </row>
    <row r="20" spans="1:12" s="372" customFormat="1" ht="36.75" customHeight="1" x14ac:dyDescent="0.2">
      <c r="A20" s="370"/>
      <c r="B20" s="521"/>
      <c r="C20" s="1018"/>
      <c r="D20" s="1019" t="s">
        <v>430</v>
      </c>
      <c r="E20" s="1019"/>
      <c r="F20" s="1020">
        <v>826</v>
      </c>
      <c r="G20" s="1021">
        <v>29.39501779359431</v>
      </c>
      <c r="H20" s="1022">
        <v>36603</v>
      </c>
      <c r="I20" s="1023">
        <v>48.096658476012792</v>
      </c>
      <c r="J20" s="1023">
        <v>36.725049859301329</v>
      </c>
      <c r="K20" s="1016"/>
      <c r="L20" s="370"/>
    </row>
    <row r="21" spans="1:12" s="372" customFormat="1" ht="23.25" customHeight="1" x14ac:dyDescent="0.2">
      <c r="A21" s="370"/>
      <c r="B21" s="521"/>
      <c r="C21" s="1018"/>
      <c r="D21" s="1019" t="s">
        <v>431</v>
      </c>
      <c r="E21" s="1019"/>
      <c r="F21" s="1020">
        <v>212</v>
      </c>
      <c r="G21" s="1021">
        <v>43.892339544513462</v>
      </c>
      <c r="H21" s="1022">
        <v>29177</v>
      </c>
      <c r="I21" s="1023">
        <v>62.616962829427401</v>
      </c>
      <c r="J21" s="1023">
        <v>51.095337651803177</v>
      </c>
      <c r="K21" s="1016"/>
      <c r="L21" s="370"/>
    </row>
    <row r="22" spans="1:12" s="372" customFormat="1" ht="18" customHeight="1" x14ac:dyDescent="0.2">
      <c r="A22" s="370"/>
      <c r="B22" s="521"/>
      <c r="C22" s="1018"/>
      <c r="D22" s="1024" t="s">
        <v>432</v>
      </c>
      <c r="E22" s="1019"/>
      <c r="F22" s="1020">
        <v>864</v>
      </c>
      <c r="G22" s="1021">
        <v>16.176745927728888</v>
      </c>
      <c r="H22" s="1022">
        <v>22555</v>
      </c>
      <c r="I22" s="1023">
        <v>33.146207768160124</v>
      </c>
      <c r="J22" s="1023">
        <v>27.102535227279258</v>
      </c>
      <c r="K22" s="1016"/>
      <c r="L22" s="370"/>
    </row>
    <row r="23" spans="1:12" s="781" customFormat="1" ht="18" customHeight="1" x14ac:dyDescent="0.2">
      <c r="A23" s="779"/>
      <c r="B23" s="780"/>
      <c r="C23" s="1010" t="s">
        <v>433</v>
      </c>
      <c r="D23" s="1019"/>
      <c r="E23" s="1019"/>
      <c r="F23" s="1025">
        <v>98</v>
      </c>
      <c r="G23" s="1026">
        <v>56.000000000000007</v>
      </c>
      <c r="H23" s="1014">
        <v>5924</v>
      </c>
      <c r="I23" s="1015">
        <v>87.002496695550079</v>
      </c>
      <c r="J23" s="1015">
        <v>32.839297771775527</v>
      </c>
      <c r="K23" s="1016"/>
      <c r="L23" s="779"/>
    </row>
    <row r="24" spans="1:12" s="781" customFormat="1" ht="18" customHeight="1" x14ac:dyDescent="0.2">
      <c r="A24" s="779"/>
      <c r="B24" s="780"/>
      <c r="C24" s="1010" t="s">
        <v>348</v>
      </c>
      <c r="D24" s="1019"/>
      <c r="E24" s="1019"/>
      <c r="F24" s="1025">
        <v>277</v>
      </c>
      <c r="G24" s="1026">
        <v>47.841105354058719</v>
      </c>
      <c r="H24" s="1014">
        <v>13888</v>
      </c>
      <c r="I24" s="1015">
        <v>58.011695906432777</v>
      </c>
      <c r="J24" s="1015">
        <v>30.7014688940091</v>
      </c>
      <c r="K24" s="1016"/>
      <c r="L24" s="779"/>
    </row>
    <row r="25" spans="1:12" s="781" customFormat="1" ht="18" customHeight="1" x14ac:dyDescent="0.2">
      <c r="A25" s="779"/>
      <c r="B25" s="780"/>
      <c r="C25" s="1010" t="s">
        <v>349</v>
      </c>
      <c r="D25" s="1019"/>
      <c r="E25" s="1019"/>
      <c r="F25" s="1025">
        <v>3839</v>
      </c>
      <c r="G25" s="1026">
        <v>13.972193914689182</v>
      </c>
      <c r="H25" s="1014">
        <v>51975</v>
      </c>
      <c r="I25" s="1015">
        <v>23.055323905675976</v>
      </c>
      <c r="J25" s="1015">
        <v>26.352896088380295</v>
      </c>
      <c r="K25" s="1016"/>
      <c r="L25" s="779"/>
    </row>
    <row r="26" spans="1:12" s="781" customFormat="1" ht="18" customHeight="1" x14ac:dyDescent="0.2">
      <c r="A26" s="779"/>
      <c r="B26" s="780"/>
      <c r="C26" s="1027" t="s">
        <v>350</v>
      </c>
      <c r="D26" s="1024"/>
      <c r="E26" s="1024"/>
      <c r="F26" s="1025">
        <v>10931</v>
      </c>
      <c r="G26" s="1026">
        <v>16.387077430477476</v>
      </c>
      <c r="H26" s="1014">
        <v>211369</v>
      </c>
      <c r="I26" s="1015">
        <v>37.422430902643271</v>
      </c>
      <c r="J26" s="1015">
        <v>35.935541709708453</v>
      </c>
      <c r="K26" s="1016"/>
      <c r="L26" s="779"/>
    </row>
    <row r="27" spans="1:12" s="781" customFormat="1" ht="22.5" customHeight="1" x14ac:dyDescent="0.2">
      <c r="A27" s="779"/>
      <c r="B27" s="780"/>
      <c r="C27" s="1028"/>
      <c r="D27" s="1024" t="s">
        <v>434</v>
      </c>
      <c r="E27" s="1024"/>
      <c r="F27" s="1029">
        <v>1918</v>
      </c>
      <c r="G27" s="1030">
        <v>16.070381231671554</v>
      </c>
      <c r="H27" s="1022">
        <v>18969</v>
      </c>
      <c r="I27" s="1023">
        <v>24.951987582541914</v>
      </c>
      <c r="J27" s="1023">
        <v>29.398966735199604</v>
      </c>
      <c r="K27" s="1016"/>
      <c r="L27" s="779"/>
    </row>
    <row r="28" spans="1:12" s="781" customFormat="1" ht="17.25" customHeight="1" x14ac:dyDescent="0.2">
      <c r="A28" s="779"/>
      <c r="B28" s="780"/>
      <c r="C28" s="1028"/>
      <c r="D28" s="1024" t="s">
        <v>435</v>
      </c>
      <c r="E28" s="1024"/>
      <c r="F28" s="1029">
        <v>3720</v>
      </c>
      <c r="G28" s="1030">
        <v>19.826253797367158</v>
      </c>
      <c r="H28" s="1022">
        <v>55811</v>
      </c>
      <c r="I28" s="1023">
        <v>31.959022636042501</v>
      </c>
      <c r="J28" s="1023">
        <v>31.911018489924047</v>
      </c>
      <c r="K28" s="1016"/>
      <c r="L28" s="779"/>
    </row>
    <row r="29" spans="1:12" s="781" customFormat="1" ht="17.25" customHeight="1" x14ac:dyDescent="0.2">
      <c r="A29" s="779"/>
      <c r="B29" s="780"/>
      <c r="C29" s="1028"/>
      <c r="D29" s="1024" t="s">
        <v>436</v>
      </c>
      <c r="E29" s="1024"/>
      <c r="F29" s="1029">
        <v>5293</v>
      </c>
      <c r="G29" s="1030">
        <v>14.699919460104979</v>
      </c>
      <c r="H29" s="1022">
        <v>136589</v>
      </c>
      <c r="I29" s="1023">
        <v>43.476973809857192</v>
      </c>
      <c r="J29" s="1023">
        <v>38.487760088282016</v>
      </c>
      <c r="K29" s="1016"/>
      <c r="L29" s="779"/>
    </row>
    <row r="30" spans="1:12" s="781" customFormat="1" ht="17.25" customHeight="1" x14ac:dyDescent="0.2">
      <c r="A30" s="779"/>
      <c r="B30" s="780"/>
      <c r="C30" s="1027" t="s">
        <v>351</v>
      </c>
      <c r="D30" s="1031"/>
      <c r="E30" s="1031"/>
      <c r="F30" s="1025">
        <v>1708</v>
      </c>
      <c r="G30" s="1026">
        <v>18.642217856363239</v>
      </c>
      <c r="H30" s="1014">
        <v>73159</v>
      </c>
      <c r="I30" s="1015">
        <v>48.051572731870195</v>
      </c>
      <c r="J30" s="1015">
        <v>37.983149821253946</v>
      </c>
      <c r="K30" s="1016"/>
      <c r="L30" s="779"/>
    </row>
    <row r="31" spans="1:12" s="781" customFormat="1" ht="17.25" customHeight="1" x14ac:dyDescent="0.2">
      <c r="A31" s="779"/>
      <c r="B31" s="780"/>
      <c r="C31" s="1027" t="s">
        <v>352</v>
      </c>
      <c r="D31" s="1032"/>
      <c r="E31" s="1032"/>
      <c r="F31" s="1025">
        <v>3768</v>
      </c>
      <c r="G31" s="1026">
        <v>11.433426386697414</v>
      </c>
      <c r="H31" s="1014">
        <v>58986</v>
      </c>
      <c r="I31" s="1015">
        <v>23.03088041793379</v>
      </c>
      <c r="J31" s="1015">
        <v>29.67387265845403</v>
      </c>
      <c r="K31" s="1016"/>
      <c r="L31" s="779"/>
    </row>
    <row r="32" spans="1:12" s="781" customFormat="1" ht="17.25" customHeight="1" x14ac:dyDescent="0.2">
      <c r="A32" s="779"/>
      <c r="B32" s="780"/>
      <c r="C32" s="1027" t="s">
        <v>437</v>
      </c>
      <c r="D32" s="1032"/>
      <c r="E32" s="1032"/>
      <c r="F32" s="1025">
        <v>1035</v>
      </c>
      <c r="G32" s="1026">
        <v>22.802379378717781</v>
      </c>
      <c r="H32" s="1014">
        <v>41546</v>
      </c>
      <c r="I32" s="1015">
        <v>45.834252680817279</v>
      </c>
      <c r="J32" s="1015">
        <v>32.86232479746802</v>
      </c>
      <c r="K32" s="1016"/>
      <c r="L32" s="779"/>
    </row>
    <row r="33" spans="1:13" s="781" customFormat="1" ht="17.25" customHeight="1" x14ac:dyDescent="0.2">
      <c r="A33" s="779"/>
      <c r="B33" s="780"/>
      <c r="C33" s="1027" t="s">
        <v>353</v>
      </c>
      <c r="D33" s="1033"/>
      <c r="E33" s="1033"/>
      <c r="F33" s="1025">
        <v>896</v>
      </c>
      <c r="G33" s="1026">
        <v>28.535031847133759</v>
      </c>
      <c r="H33" s="1014">
        <v>58045</v>
      </c>
      <c r="I33" s="1015">
        <v>73.730406727129562</v>
      </c>
      <c r="J33" s="1015">
        <v>41.691467546348484</v>
      </c>
      <c r="K33" s="1016"/>
      <c r="L33" s="779">
        <v>607</v>
      </c>
    </row>
    <row r="34" spans="1:13" s="781" customFormat="1" ht="17.25" customHeight="1" x14ac:dyDescent="0.2">
      <c r="A34" s="779"/>
      <c r="B34" s="780"/>
      <c r="C34" s="1027" t="s">
        <v>354</v>
      </c>
      <c r="D34" s="1034"/>
      <c r="E34" s="1034"/>
      <c r="F34" s="1025">
        <v>853</v>
      </c>
      <c r="G34" s="1026">
        <v>12.025941068659241</v>
      </c>
      <c r="H34" s="1014">
        <v>4702</v>
      </c>
      <c r="I34" s="1015">
        <v>17.111871315233955</v>
      </c>
      <c r="J34" s="1015">
        <v>31.513185878349653</v>
      </c>
      <c r="K34" s="1016"/>
      <c r="L34" s="779"/>
    </row>
    <row r="35" spans="1:13" s="781" customFormat="1" ht="17.25" customHeight="1" x14ac:dyDescent="0.2">
      <c r="A35" s="779"/>
      <c r="B35" s="780"/>
      <c r="C35" s="1010" t="s">
        <v>438</v>
      </c>
      <c r="D35" s="1035"/>
      <c r="E35" s="1035"/>
      <c r="F35" s="1025">
        <v>4891</v>
      </c>
      <c r="G35" s="1026">
        <v>23.750789103093283</v>
      </c>
      <c r="H35" s="1014">
        <v>49985</v>
      </c>
      <c r="I35" s="1015">
        <v>36.584741048687228</v>
      </c>
      <c r="J35" s="1015">
        <v>34.240006785585145</v>
      </c>
      <c r="K35" s="1016"/>
      <c r="L35" s="779"/>
    </row>
    <row r="36" spans="1:13" s="781" customFormat="1" ht="17.25" customHeight="1" x14ac:dyDescent="0.2">
      <c r="A36" s="779"/>
      <c r="B36" s="780"/>
      <c r="C36" s="1010" t="s">
        <v>439</v>
      </c>
      <c r="D36" s="1036"/>
      <c r="E36" s="1036"/>
      <c r="F36" s="1025">
        <v>1331</v>
      </c>
      <c r="G36" s="1026">
        <v>19.112578977599082</v>
      </c>
      <c r="H36" s="1014">
        <v>69666</v>
      </c>
      <c r="I36" s="1015">
        <v>23.277322436323665</v>
      </c>
      <c r="J36" s="1015">
        <v>31.990682501219762</v>
      </c>
      <c r="K36" s="1016"/>
      <c r="L36" s="779"/>
    </row>
    <row r="37" spans="1:13" s="781" customFormat="1" ht="17.25" customHeight="1" x14ac:dyDescent="0.2">
      <c r="A37" s="779"/>
      <c r="B37" s="780"/>
      <c r="C37" s="1010" t="s">
        <v>440</v>
      </c>
      <c r="D37" s="1037"/>
      <c r="E37" s="1036"/>
      <c r="F37" s="1025">
        <v>214</v>
      </c>
      <c r="G37" s="1026">
        <v>38.010657193605688</v>
      </c>
      <c r="H37" s="1014">
        <v>3033</v>
      </c>
      <c r="I37" s="1015">
        <v>25.747028862478761</v>
      </c>
      <c r="J37" s="1015">
        <v>81.725354434553267</v>
      </c>
      <c r="K37" s="1016"/>
      <c r="L37" s="779"/>
      <c r="M37" s="961"/>
    </row>
    <row r="38" spans="1:13" s="781" customFormat="1" ht="17.25" customHeight="1" x14ac:dyDescent="0.2">
      <c r="A38" s="779"/>
      <c r="B38" s="780"/>
      <c r="C38" s="1027" t="s">
        <v>355</v>
      </c>
      <c r="D38" s="1019"/>
      <c r="E38" s="1019"/>
      <c r="F38" s="1025">
        <v>872</v>
      </c>
      <c r="G38" s="1026">
        <v>25.334108076699589</v>
      </c>
      <c r="H38" s="1014">
        <v>17725</v>
      </c>
      <c r="I38" s="1015">
        <v>30.960157901172082</v>
      </c>
      <c r="J38" s="1015">
        <v>24.522313117066396</v>
      </c>
      <c r="K38" s="1016"/>
      <c r="L38" s="779"/>
      <c r="M38" s="961"/>
    </row>
    <row r="39" spans="1:13" s="781" customFormat="1" ht="17.25" customHeight="1" x14ac:dyDescent="0.2">
      <c r="A39" s="779"/>
      <c r="B39" s="780"/>
      <c r="C39" s="1027" t="s">
        <v>356</v>
      </c>
      <c r="D39" s="1019"/>
      <c r="E39" s="1019"/>
      <c r="F39" s="1025">
        <v>3604</v>
      </c>
      <c r="G39" s="1026">
        <v>25.169355401913542</v>
      </c>
      <c r="H39" s="1014">
        <v>97863</v>
      </c>
      <c r="I39" s="1015">
        <v>36.36704843588587</v>
      </c>
      <c r="J39" s="1015">
        <v>34.464329725199995</v>
      </c>
      <c r="K39" s="1016"/>
      <c r="L39" s="779"/>
      <c r="M39" s="961"/>
    </row>
    <row r="40" spans="1:13" s="781" customFormat="1" ht="17.25" customHeight="1" x14ac:dyDescent="0.2">
      <c r="A40" s="779"/>
      <c r="B40" s="780"/>
      <c r="C40" s="1027" t="s">
        <v>441</v>
      </c>
      <c r="D40" s="1011"/>
      <c r="E40" s="1011"/>
      <c r="F40" s="1025">
        <v>473</v>
      </c>
      <c r="G40" s="1026">
        <v>14.41633648277964</v>
      </c>
      <c r="H40" s="1014">
        <v>5550</v>
      </c>
      <c r="I40" s="1015">
        <v>20.102868733700419</v>
      </c>
      <c r="J40" s="1015">
        <v>23.613647195582736</v>
      </c>
      <c r="K40" s="1016"/>
      <c r="L40" s="779"/>
      <c r="M40" s="961"/>
    </row>
    <row r="41" spans="1:13" s="781" customFormat="1" ht="17.25" customHeight="1" x14ac:dyDescent="0.2">
      <c r="A41" s="779"/>
      <c r="B41" s="780"/>
      <c r="C41" s="1027" t="s">
        <v>357</v>
      </c>
      <c r="D41" s="1011"/>
      <c r="E41" s="1011"/>
      <c r="F41" s="1025">
        <v>1954</v>
      </c>
      <c r="G41" s="1026">
        <v>15.609522287905417</v>
      </c>
      <c r="H41" s="1014">
        <v>17727</v>
      </c>
      <c r="I41" s="1015">
        <v>25.061852317871349</v>
      </c>
      <c r="J41" s="1015">
        <v>28.001468032353166</v>
      </c>
      <c r="K41" s="1016"/>
      <c r="L41" s="779"/>
      <c r="M41" s="961"/>
    </row>
    <row r="42" spans="1:13" s="534" customFormat="1" ht="17.25" customHeight="1" x14ac:dyDescent="0.2">
      <c r="A42" s="779"/>
      <c r="B42" s="780"/>
      <c r="C42" s="1027" t="s">
        <v>389</v>
      </c>
      <c r="D42" s="1011"/>
      <c r="E42" s="1011"/>
      <c r="F42" s="1025" t="s">
        <v>645</v>
      </c>
      <c r="G42" s="1026">
        <v>15.384615384615385</v>
      </c>
      <c r="H42" s="1014">
        <v>4</v>
      </c>
      <c r="I42" s="1015">
        <v>4.166666666666667</v>
      </c>
      <c r="J42" s="1015">
        <v>15.75</v>
      </c>
      <c r="K42" s="1016"/>
      <c r="L42" s="779"/>
      <c r="M42" s="962"/>
    </row>
    <row r="43" spans="1:13" ht="39" customHeight="1" x14ac:dyDescent="0.2">
      <c r="A43" s="358"/>
      <c r="B43" s="422"/>
      <c r="C43" s="1630" t="s">
        <v>442</v>
      </c>
      <c r="D43" s="1630"/>
      <c r="E43" s="1630"/>
      <c r="F43" s="1630"/>
      <c r="G43" s="1630"/>
      <c r="H43" s="1630"/>
      <c r="I43" s="1630"/>
      <c r="J43" s="1630"/>
      <c r="K43" s="1630"/>
      <c r="L43" s="149"/>
      <c r="M43" s="150"/>
    </row>
    <row r="44" spans="1:13" s="389" customFormat="1" ht="13.5" customHeight="1" x14ac:dyDescent="0.2">
      <c r="A44" s="532"/>
      <c r="B44" s="533"/>
      <c r="C44" s="1038" t="s">
        <v>451</v>
      </c>
      <c r="D44" s="1039"/>
      <c r="E44" s="1039"/>
      <c r="F44" s="1040"/>
      <c r="G44" s="1040"/>
      <c r="H44" s="1040"/>
      <c r="I44" s="1040"/>
      <c r="J44" s="1041"/>
      <c r="K44" s="1039"/>
      <c r="L44" s="532"/>
      <c r="M44" s="538"/>
    </row>
    <row r="45" spans="1:13" s="389" customFormat="1" ht="13.5" customHeight="1" x14ac:dyDescent="0.2">
      <c r="A45" s="386"/>
      <c r="B45" s="537">
        <v>12</v>
      </c>
      <c r="C45" s="1631">
        <v>43891</v>
      </c>
      <c r="D45" s="1631"/>
      <c r="E45" s="950"/>
      <c r="F45" s="149"/>
      <c r="G45" s="149"/>
      <c r="H45" s="149"/>
      <c r="I45" s="149"/>
      <c r="J45" s="149"/>
      <c r="K45" s="536"/>
      <c r="L45" s="386"/>
      <c r="M45" s="538"/>
    </row>
    <row r="46" spans="1:13" x14ac:dyDescent="0.2">
      <c r="A46" s="538"/>
      <c r="B46" s="539"/>
      <c r="C46" s="540"/>
      <c r="D46" s="150"/>
      <c r="E46" s="150"/>
      <c r="F46" s="150"/>
      <c r="G46" s="150"/>
      <c r="H46" s="150"/>
      <c r="I46" s="150"/>
      <c r="J46" s="150"/>
      <c r="K46" s="541"/>
      <c r="L46" s="538"/>
      <c r="M46" s="963"/>
    </row>
    <row r="47" spans="1:13" x14ac:dyDescent="0.2">
      <c r="A47" s="385"/>
      <c r="B47" s="385"/>
      <c r="C47" s="385"/>
      <c r="D47" s="385"/>
      <c r="E47" s="385"/>
      <c r="F47" s="964"/>
      <c r="G47" s="964"/>
      <c r="H47" s="964"/>
      <c r="I47" s="964"/>
      <c r="J47" s="965"/>
      <c r="K47" s="963"/>
      <c r="L47" s="966"/>
      <c r="M47" s="963"/>
    </row>
    <row r="48" spans="1:13" x14ac:dyDescent="0.2">
      <c r="J48" s="963"/>
      <c r="K48" s="963"/>
      <c r="L48" s="963"/>
      <c r="M48" s="963"/>
    </row>
    <row r="49" spans="7:13" x14ac:dyDescent="0.2">
      <c r="J49" s="963"/>
      <c r="K49" s="963"/>
      <c r="L49" s="963"/>
      <c r="M49" s="963"/>
    </row>
    <row r="50" spans="7:13" x14ac:dyDescent="0.2">
      <c r="J50" s="963"/>
      <c r="K50" s="963"/>
      <c r="L50" s="963"/>
      <c r="M50" s="963"/>
    </row>
    <row r="51" spans="7:13" x14ac:dyDescent="0.2">
      <c r="J51" s="963"/>
      <c r="K51" s="963"/>
      <c r="L51" s="963"/>
      <c r="M51" s="963"/>
    </row>
    <row r="52" spans="7:13" x14ac:dyDescent="0.2">
      <c r="J52" s="963"/>
      <c r="K52" s="963"/>
      <c r="L52" s="963"/>
      <c r="M52" s="963"/>
    </row>
    <row r="53" spans="7:13" x14ac:dyDescent="0.2">
      <c r="J53" s="963"/>
      <c r="K53" s="963"/>
      <c r="L53" s="963"/>
      <c r="M53" s="963"/>
    </row>
    <row r="54" spans="7:13" x14ac:dyDescent="0.2">
      <c r="J54" s="967"/>
      <c r="K54" s="963"/>
      <c r="L54" s="963"/>
      <c r="M54" s="963"/>
    </row>
    <row r="55" spans="7:13" x14ac:dyDescent="0.2">
      <c r="J55" s="963"/>
      <c r="K55" s="963"/>
      <c r="L55" s="963"/>
      <c r="M55" s="963"/>
    </row>
    <row r="56" spans="7:13" x14ac:dyDescent="0.2">
      <c r="J56" s="963"/>
      <c r="K56" s="963"/>
      <c r="L56" s="963"/>
      <c r="M56" s="963"/>
    </row>
    <row r="57" spans="7:13" x14ac:dyDescent="0.2">
      <c r="J57" s="963"/>
      <c r="K57" s="963"/>
      <c r="L57" s="963"/>
      <c r="M57" s="963"/>
    </row>
    <row r="58" spans="7:13" x14ac:dyDescent="0.2">
      <c r="J58" s="963"/>
      <c r="K58" s="963"/>
      <c r="L58" s="963"/>
    </row>
    <row r="64" spans="7:13" x14ac:dyDescent="0.2">
      <c r="G64" s="368"/>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scale="9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P80"/>
  <sheetViews>
    <sheetView zoomScaleNormal="100" workbookViewId="0"/>
  </sheetViews>
  <sheetFormatPr defaultColWidth="9.140625" defaultRowHeight="12.75" x14ac:dyDescent="0.2"/>
  <cols>
    <col min="1" max="1" width="1" style="1151" customWidth="1"/>
    <col min="2" max="2" width="2.42578125" style="1151" customWidth="1"/>
    <col min="3" max="3" width="1.140625" style="1151" customWidth="1"/>
    <col min="4" max="4" width="20.7109375" style="1151" customWidth="1"/>
    <col min="5" max="14" width="7.5703125" style="1151" customWidth="1"/>
    <col min="15" max="15" width="2.5703125" style="1151" customWidth="1"/>
    <col min="16" max="16" width="1" style="1151" customWidth="1"/>
    <col min="17" max="16384" width="9.140625" style="1151"/>
  </cols>
  <sheetData>
    <row r="1" spans="1:16" ht="13.5" customHeight="1" x14ac:dyDescent="0.2">
      <c r="A1" s="1164"/>
      <c r="B1" s="1651" t="s">
        <v>503</v>
      </c>
      <c r="C1" s="1651"/>
      <c r="D1" s="1651"/>
      <c r="E1" s="1651"/>
      <c r="F1" s="1651"/>
      <c r="G1" s="1150"/>
      <c r="H1" s="1150"/>
      <c r="I1" s="1150"/>
      <c r="J1" s="1150"/>
      <c r="K1" s="1150"/>
      <c r="L1" s="1150"/>
      <c r="M1" s="1150"/>
      <c r="N1" s="1150"/>
      <c r="O1" s="1150"/>
      <c r="P1" s="1181"/>
    </row>
    <row r="2" spans="1:16" ht="6" customHeight="1" x14ac:dyDescent="0.2">
      <c r="A2" s="1164"/>
      <c r="B2" s="1152"/>
      <c r="C2" s="1152"/>
      <c r="D2" s="1152"/>
      <c r="E2" s="1152"/>
      <c r="F2" s="1152"/>
      <c r="G2" s="1152"/>
      <c r="H2" s="1152"/>
      <c r="I2" s="1152"/>
      <c r="J2" s="1152"/>
      <c r="K2" s="1152"/>
      <c r="L2" s="1152"/>
      <c r="M2" s="1152"/>
      <c r="N2" s="1152"/>
      <c r="O2" s="1153"/>
      <c r="P2" s="1181"/>
    </row>
    <row r="3" spans="1:16" ht="19.5" customHeight="1" thickBot="1" x14ac:dyDescent="0.25">
      <c r="A3" s="1164"/>
      <c r="B3" s="1154"/>
      <c r="C3" s="1154"/>
      <c r="D3" s="1154"/>
      <c r="E3" s="1154"/>
      <c r="F3" s="1154"/>
      <c r="G3" s="1154"/>
      <c r="H3" s="1154"/>
      <c r="I3" s="1154"/>
      <c r="J3" s="1154"/>
      <c r="K3" s="1154"/>
      <c r="L3" s="1154"/>
      <c r="M3" s="1487"/>
      <c r="N3" s="1487" t="s">
        <v>72</v>
      </c>
      <c r="O3" s="1155"/>
      <c r="P3" s="1181"/>
    </row>
    <row r="4" spans="1:16" s="1203" customFormat="1" ht="13.5" customHeight="1" thickBot="1" x14ac:dyDescent="0.25">
      <c r="A4" s="1188"/>
      <c r="B4" s="1201"/>
      <c r="C4" s="1165" t="s">
        <v>514</v>
      </c>
      <c r="D4" s="1156"/>
      <c r="E4" s="1156"/>
      <c r="F4" s="1156"/>
      <c r="G4" s="1156"/>
      <c r="H4" s="1156"/>
      <c r="I4" s="1156"/>
      <c r="J4" s="1156"/>
      <c r="K4" s="1156"/>
      <c r="L4" s="1156"/>
      <c r="M4" s="1156"/>
      <c r="N4" s="1157"/>
      <c r="O4" s="1155"/>
      <c r="P4" s="1202"/>
    </row>
    <row r="5" spans="1:16" s="1207" customFormat="1" ht="4.5" customHeight="1" x14ac:dyDescent="0.2">
      <c r="A5" s="1204"/>
      <c r="B5" s="1158"/>
      <c r="C5" s="1205"/>
      <c r="D5" s="1205"/>
      <c r="E5" s="1205"/>
      <c r="F5" s="1205"/>
      <c r="G5" s="1205"/>
      <c r="H5" s="1205"/>
      <c r="I5" s="1205"/>
      <c r="J5" s="1205"/>
      <c r="K5" s="1205"/>
      <c r="L5" s="1205"/>
      <c r="M5" s="1205"/>
      <c r="N5" s="1205"/>
      <c r="O5" s="1155"/>
      <c r="P5" s="1206"/>
    </row>
    <row r="6" spans="1:16" s="1207" customFormat="1" ht="13.5" customHeight="1" x14ac:dyDescent="0.2">
      <c r="A6" s="1204"/>
      <c r="B6" s="1158"/>
      <c r="C6" s="1208"/>
      <c r="D6" s="1208"/>
      <c r="E6" s="1209">
        <v>2009</v>
      </c>
      <c r="F6" s="1209">
        <v>2010</v>
      </c>
      <c r="G6" s="1209">
        <v>2011</v>
      </c>
      <c r="H6" s="1209">
        <v>2012</v>
      </c>
      <c r="I6" s="1209">
        <v>2013</v>
      </c>
      <c r="J6" s="1209">
        <v>2014</v>
      </c>
      <c r="K6" s="1209">
        <v>2015</v>
      </c>
      <c r="L6" s="1209">
        <v>2016</v>
      </c>
      <c r="M6" s="1209">
        <v>2017</v>
      </c>
      <c r="N6" s="1209">
        <v>2018</v>
      </c>
      <c r="O6" s="1155"/>
      <c r="P6" s="1206"/>
    </row>
    <row r="7" spans="1:16" s="1207" customFormat="1" ht="3" customHeight="1" x14ac:dyDescent="0.2">
      <c r="A7" s="1204"/>
      <c r="B7" s="1158"/>
      <c r="C7" s="1208"/>
      <c r="D7" s="1208"/>
      <c r="E7" s="1210"/>
      <c r="F7" s="1211"/>
      <c r="G7" s="1211"/>
      <c r="H7" s="1212"/>
      <c r="I7" s="1213"/>
      <c r="J7" s="1213"/>
      <c r="K7" s="1213"/>
      <c r="L7" s="1213"/>
      <c r="M7" s="1213"/>
      <c r="N7" s="1213"/>
      <c r="O7" s="1155"/>
      <c r="P7" s="1206"/>
    </row>
    <row r="8" spans="1:16" s="1220" customFormat="1" ht="11.25" customHeight="1" x14ac:dyDescent="0.2">
      <c r="A8" s="1214"/>
      <c r="B8" s="1215"/>
      <c r="C8" s="1183" t="s">
        <v>377</v>
      </c>
      <c r="D8" s="1216"/>
      <c r="E8" s="1217">
        <v>349781</v>
      </c>
      <c r="F8" s="1217">
        <v>295032</v>
      </c>
      <c r="G8" s="1217">
        <v>292346</v>
      </c>
      <c r="H8" s="1217">
        <v>279343</v>
      </c>
      <c r="I8" s="1217">
        <v>276708</v>
      </c>
      <c r="J8" s="1217">
        <v>281038</v>
      </c>
      <c r="K8" s="1217">
        <v>283651</v>
      </c>
      <c r="L8" s="1217">
        <v>287207</v>
      </c>
      <c r="M8" s="1217">
        <v>290323</v>
      </c>
      <c r="N8" s="1217">
        <v>293645</v>
      </c>
      <c r="O8" s="1218"/>
      <c r="P8" s="1219"/>
    </row>
    <row r="9" spans="1:16" s="1220" customFormat="1" ht="11.25" customHeight="1" x14ac:dyDescent="0.2">
      <c r="A9" s="1214"/>
      <c r="B9" s="1215"/>
      <c r="C9" s="1183" t="s">
        <v>378</v>
      </c>
      <c r="D9" s="1216"/>
      <c r="E9" s="1217">
        <v>407172</v>
      </c>
      <c r="F9" s="1217">
        <v>352971</v>
      </c>
      <c r="G9" s="1217">
        <v>349433</v>
      </c>
      <c r="H9" s="1217">
        <v>333930</v>
      </c>
      <c r="I9" s="1217">
        <v>329195</v>
      </c>
      <c r="J9" s="1217">
        <v>332915</v>
      </c>
      <c r="K9" s="1217">
        <v>335243</v>
      </c>
      <c r="L9" s="1217">
        <v>338967</v>
      </c>
      <c r="M9" s="1217">
        <v>341614</v>
      </c>
      <c r="N9" s="1217">
        <v>345271</v>
      </c>
      <c r="O9" s="1221"/>
      <c r="P9" s="1219"/>
    </row>
    <row r="10" spans="1:16" s="1220" customFormat="1" ht="11.25" customHeight="1" x14ac:dyDescent="0.2">
      <c r="A10" s="1214"/>
      <c r="B10" s="1215"/>
      <c r="C10" s="1183" t="s">
        <v>515</v>
      </c>
      <c r="D10" s="1216"/>
      <c r="E10" s="1217">
        <v>3125711</v>
      </c>
      <c r="F10" s="1217">
        <v>2896480</v>
      </c>
      <c r="G10" s="1488">
        <v>2849158</v>
      </c>
      <c r="H10" s="1488">
        <v>2664876</v>
      </c>
      <c r="I10" s="1488">
        <v>2655231</v>
      </c>
      <c r="J10" s="1488">
        <v>2736066</v>
      </c>
      <c r="K10" s="1488">
        <v>2816903</v>
      </c>
      <c r="L10" s="1488">
        <v>2925109</v>
      </c>
      <c r="M10" s="1488">
        <v>3058173</v>
      </c>
      <c r="N10" s="1488">
        <v>3176832</v>
      </c>
      <c r="O10" s="1221"/>
      <c r="P10" s="1219"/>
    </row>
    <row r="11" spans="1:16" s="1220" customFormat="1" ht="11.25" customHeight="1" x14ac:dyDescent="0.2">
      <c r="A11" s="1214"/>
      <c r="B11" s="1215"/>
      <c r="C11" s="1183" t="s">
        <v>599</v>
      </c>
      <c r="D11" s="1216"/>
      <c r="E11" s="1217">
        <v>2878960</v>
      </c>
      <c r="F11" s="1217">
        <v>2708998</v>
      </c>
      <c r="G11" s="1217">
        <v>2660255</v>
      </c>
      <c r="H11" s="1217">
        <v>2485634</v>
      </c>
      <c r="I11" s="1217">
        <v>2477895</v>
      </c>
      <c r="J11" s="1217">
        <v>2551347</v>
      </c>
      <c r="K11" s="1217">
        <v>2632884</v>
      </c>
      <c r="L11" s="1217">
        <v>2741247</v>
      </c>
      <c r="M11" s="1217">
        <v>2872873</v>
      </c>
      <c r="N11" s="1217">
        <v>2988076</v>
      </c>
      <c r="O11" s="1221"/>
      <c r="P11" s="1219"/>
    </row>
    <row r="12" spans="1:16" s="1220" customFormat="1" ht="4.5" customHeight="1" thickBot="1" x14ac:dyDescent="0.25">
      <c r="A12" s="1214"/>
      <c r="B12" s="1215"/>
      <c r="C12" s="1184"/>
      <c r="D12" s="1223"/>
      <c r="E12" s="1224"/>
      <c r="F12" s="1224"/>
      <c r="G12" s="1224"/>
      <c r="H12" s="1224"/>
      <c r="I12" s="1224"/>
      <c r="J12" s="1224"/>
      <c r="K12" s="1224"/>
      <c r="L12" s="1224"/>
      <c r="M12" s="1487"/>
      <c r="N12" s="1487"/>
      <c r="O12" s="1221"/>
      <c r="P12" s="1219"/>
    </row>
    <row r="13" spans="1:16" s="1161" customFormat="1" ht="13.5" customHeight="1" thickBot="1" x14ac:dyDescent="0.25">
      <c r="A13" s="1159"/>
      <c r="B13" s="1160"/>
      <c r="C13" s="1652" t="s">
        <v>598</v>
      </c>
      <c r="D13" s="1653"/>
      <c r="E13" s="1156"/>
      <c r="F13" s="1156"/>
      <c r="G13" s="1156"/>
      <c r="H13" s="1156"/>
      <c r="I13" s="1156"/>
      <c r="J13" s="1156"/>
      <c r="K13" s="1156"/>
      <c r="L13" s="1156"/>
      <c r="M13" s="1156"/>
      <c r="N13" s="1157"/>
      <c r="O13" s="1221"/>
      <c r="P13" s="1182"/>
    </row>
    <row r="14" spans="1:16" s="1161" customFormat="1" ht="4.5" customHeight="1" x14ac:dyDescent="0.2">
      <c r="A14" s="1159"/>
      <c r="B14" s="1160"/>
      <c r="C14" s="1166"/>
      <c r="D14" s="1166"/>
      <c r="E14" s="1166"/>
      <c r="F14" s="1166"/>
      <c r="G14" s="1166"/>
      <c r="H14" s="1166"/>
      <c r="I14" s="1166"/>
      <c r="J14" s="1166"/>
      <c r="K14" s="1166"/>
      <c r="L14" s="1166"/>
      <c r="M14" s="1166"/>
      <c r="N14" s="1166"/>
      <c r="O14" s="1221"/>
      <c r="P14" s="1182"/>
    </row>
    <row r="15" spans="1:16" s="1425" customFormat="1" x14ac:dyDescent="0.2">
      <c r="A15" s="1430"/>
      <c r="B15" s="1429"/>
      <c r="C15" s="1647" t="s">
        <v>597</v>
      </c>
      <c r="D15" s="1648"/>
      <c r="E15" s="1648"/>
      <c r="F15" s="1648"/>
      <c r="G15" s="1648"/>
      <c r="H15" s="1648"/>
      <c r="I15" s="1648"/>
      <c r="J15" s="1648"/>
      <c r="K15" s="1648"/>
      <c r="L15" s="1648"/>
      <c r="M15" s="1648"/>
      <c r="N15" s="1649"/>
      <c r="O15" s="1221"/>
      <c r="P15" s="1188"/>
    </row>
    <row r="16" spans="1:16" s="1425" customFormat="1" ht="12.75" customHeight="1" x14ac:dyDescent="0.2">
      <c r="A16" s="1430"/>
      <c r="B16" s="1472"/>
      <c r="C16" s="1471" t="s">
        <v>67</v>
      </c>
      <c r="D16" s="1471"/>
      <c r="E16" s="1486">
        <v>2175028</v>
      </c>
      <c r="F16" s="1485">
        <v>2161403</v>
      </c>
      <c r="G16" s="1484">
        <v>2124434</v>
      </c>
      <c r="H16" s="1484">
        <v>1989356</v>
      </c>
      <c r="I16" s="1484">
        <v>1965514</v>
      </c>
      <c r="J16" s="1484">
        <v>2001583</v>
      </c>
      <c r="K16" s="1484">
        <v>2065599</v>
      </c>
      <c r="L16" s="1484">
        <v>2133382</v>
      </c>
      <c r="M16" s="1484">
        <v>2214698</v>
      </c>
      <c r="N16" s="1484">
        <v>2293329</v>
      </c>
      <c r="O16" s="1468"/>
      <c r="P16" s="1188"/>
    </row>
    <row r="17" spans="1:16" s="1457" customFormat="1" ht="10.5" customHeight="1" x14ac:dyDescent="0.2">
      <c r="A17" s="1463"/>
      <c r="B17" s="1462"/>
      <c r="C17" s="1461" t="s">
        <v>71</v>
      </c>
      <c r="D17" s="1440"/>
      <c r="E17" s="1448">
        <v>1224734</v>
      </c>
      <c r="F17" s="1483">
        <v>1208121</v>
      </c>
      <c r="G17" s="1482">
        <v>1174452</v>
      </c>
      <c r="H17" s="1482">
        <v>1078540</v>
      </c>
      <c r="I17" s="1482">
        <v>1061775</v>
      </c>
      <c r="J17" s="1482">
        <v>1083745</v>
      </c>
      <c r="K17" s="1482">
        <v>1112915</v>
      </c>
      <c r="L17" s="1482">
        <v>1149741</v>
      </c>
      <c r="M17" s="1482">
        <v>1199696</v>
      </c>
      <c r="N17" s="1482">
        <v>1247676</v>
      </c>
      <c r="O17" s="1458"/>
      <c r="P17" s="1188"/>
    </row>
    <row r="18" spans="1:16" s="1457" customFormat="1" ht="10.5" customHeight="1" x14ac:dyDescent="0.2">
      <c r="A18" s="1463"/>
      <c r="B18" s="1462"/>
      <c r="C18" s="1461" t="s">
        <v>70</v>
      </c>
      <c r="D18" s="1440"/>
      <c r="E18" s="1448">
        <v>950294</v>
      </c>
      <c r="F18" s="1483">
        <v>953282</v>
      </c>
      <c r="G18" s="1482">
        <v>949982</v>
      </c>
      <c r="H18" s="1482">
        <v>910816</v>
      </c>
      <c r="I18" s="1482">
        <v>903739</v>
      </c>
      <c r="J18" s="1482">
        <v>917838</v>
      </c>
      <c r="K18" s="1482">
        <v>952684</v>
      </c>
      <c r="L18" s="1482">
        <v>983641</v>
      </c>
      <c r="M18" s="1482">
        <v>1015002</v>
      </c>
      <c r="N18" s="1482">
        <v>1045653</v>
      </c>
      <c r="O18" s="1458"/>
      <c r="P18" s="1188"/>
    </row>
    <row r="19" spans="1:16" s="1425" customFormat="1" ht="4.5" customHeight="1" x14ac:dyDescent="0.2">
      <c r="A19" s="1430"/>
      <c r="B19" s="1429"/>
      <c r="C19" s="1408"/>
      <c r="D19" s="1440"/>
      <c r="E19" s="1481"/>
      <c r="F19" s="1480"/>
      <c r="G19" s="1479"/>
      <c r="H19" s="1479"/>
      <c r="I19" s="1479"/>
      <c r="J19" s="1479"/>
      <c r="K19" s="1479"/>
      <c r="L19" s="1479"/>
      <c r="M19" s="1479"/>
      <c r="N19" s="1479"/>
      <c r="O19" s="1221"/>
      <c r="P19" s="1188"/>
    </row>
    <row r="20" spans="1:16" s="1425" customFormat="1" x14ac:dyDescent="0.2">
      <c r="A20" s="1430"/>
      <c r="B20" s="1429"/>
      <c r="C20" s="1647" t="s">
        <v>596</v>
      </c>
      <c r="D20" s="1648"/>
      <c r="E20" s="1648"/>
      <c r="F20" s="1648"/>
      <c r="G20" s="1648"/>
      <c r="H20" s="1648"/>
      <c r="I20" s="1648"/>
      <c r="J20" s="1648"/>
      <c r="K20" s="1648"/>
      <c r="L20" s="1648"/>
      <c r="M20" s="1648"/>
      <c r="N20" s="1649"/>
      <c r="O20" s="1221"/>
      <c r="P20" s="1188"/>
    </row>
    <row r="21" spans="1:16" s="1425" customFormat="1" ht="12.75" customHeight="1" x14ac:dyDescent="0.2">
      <c r="A21" s="1430"/>
      <c r="B21" s="1472"/>
      <c r="C21" s="1471" t="s">
        <v>595</v>
      </c>
      <c r="D21" s="1478"/>
      <c r="E21" s="1477">
        <v>867.54</v>
      </c>
      <c r="F21" s="1477">
        <v>897.28543519186417</v>
      </c>
      <c r="G21" s="1469">
        <v>903.50002062666999</v>
      </c>
      <c r="H21" s="1469">
        <v>912.43188603749206</v>
      </c>
      <c r="I21" s="1469">
        <v>909.606489406842</v>
      </c>
      <c r="J21" s="1469">
        <v>906.84739470209297</v>
      </c>
      <c r="K21" s="1469">
        <v>911.17493556590614</v>
      </c>
      <c r="L21" s="1469">
        <v>922.23447571508507</v>
      </c>
      <c r="M21" s="1469">
        <v>940.17397705691701</v>
      </c>
      <c r="N21" s="1469">
        <v>967.02185806746411</v>
      </c>
      <c r="O21" s="1468"/>
      <c r="P21" s="1188"/>
    </row>
    <row r="22" spans="1:16" s="1457" customFormat="1" ht="10.5" customHeight="1" x14ac:dyDescent="0.2">
      <c r="A22" s="1463"/>
      <c r="B22" s="1462"/>
      <c r="C22" s="1461" t="s">
        <v>71</v>
      </c>
      <c r="D22" s="1440"/>
      <c r="E22" s="1476">
        <v>940.52</v>
      </c>
      <c r="F22" s="1475">
        <v>974.37233926071997</v>
      </c>
      <c r="G22" s="1474">
        <v>981.95099706075712</v>
      </c>
      <c r="H22" s="1474">
        <v>996.57207494390605</v>
      </c>
      <c r="I22" s="1473">
        <v>990.4513950319041</v>
      </c>
      <c r="J22" s="1473">
        <v>981.65140702840608</v>
      </c>
      <c r="K22" s="1473">
        <v>986.51385502037408</v>
      </c>
      <c r="L22" s="1473">
        <v>993.95933872933108</v>
      </c>
      <c r="M22" s="1473">
        <v>1008.6736545424801</v>
      </c>
      <c r="N22" s="1473">
        <v>1034.8219002529502</v>
      </c>
      <c r="O22" s="1458"/>
      <c r="P22" s="1188"/>
    </row>
    <row r="23" spans="1:16" s="1457" customFormat="1" ht="10.5" customHeight="1" x14ac:dyDescent="0.2">
      <c r="A23" s="1463"/>
      <c r="B23" s="1462"/>
      <c r="C23" s="1461" t="s">
        <v>70</v>
      </c>
      <c r="D23" s="1440"/>
      <c r="E23" s="1476">
        <v>773.47</v>
      </c>
      <c r="F23" s="1475">
        <v>799.59104084625505</v>
      </c>
      <c r="G23" s="1474">
        <v>806.51196593198608</v>
      </c>
      <c r="H23" s="1474">
        <v>812.79753690097709</v>
      </c>
      <c r="I23" s="1473">
        <v>814.62431018247503</v>
      </c>
      <c r="J23" s="1473">
        <v>818.52192295372413</v>
      </c>
      <c r="K23" s="1473">
        <v>823.16483615763502</v>
      </c>
      <c r="L23" s="1473">
        <v>838.39797873411101</v>
      </c>
      <c r="M23" s="1473">
        <v>859.20981237475416</v>
      </c>
      <c r="N23" s="1473">
        <v>886.12266356047405</v>
      </c>
      <c r="O23" s="1458"/>
      <c r="P23" s="1188"/>
    </row>
    <row r="24" spans="1:16" s="1425" customFormat="1" ht="15" customHeight="1" x14ac:dyDescent="0.2">
      <c r="A24" s="1430"/>
      <c r="B24" s="1472"/>
      <c r="C24" s="1471" t="s">
        <v>594</v>
      </c>
      <c r="D24" s="1470"/>
      <c r="E24" s="1469">
        <v>617</v>
      </c>
      <c r="F24" s="1469">
        <v>634.20000000000005</v>
      </c>
      <c r="G24" s="1469">
        <v>641.92999999999995</v>
      </c>
      <c r="H24" s="1469">
        <v>641.92999999999995</v>
      </c>
      <c r="I24" s="1469">
        <v>641.92999999999995</v>
      </c>
      <c r="J24" s="1469">
        <v>641.92999999999995</v>
      </c>
      <c r="K24" s="1469">
        <v>650</v>
      </c>
      <c r="L24" s="1469">
        <v>650</v>
      </c>
      <c r="M24" s="1469">
        <v>660</v>
      </c>
      <c r="N24" s="1469">
        <v>689</v>
      </c>
      <c r="O24" s="1468"/>
      <c r="P24" s="1188"/>
    </row>
    <row r="25" spans="1:16" s="1425" customFormat="1" ht="4.5" customHeight="1" x14ac:dyDescent="0.2">
      <c r="A25" s="1430"/>
      <c r="B25" s="1429"/>
      <c r="C25" s="1428"/>
      <c r="D25" s="1428"/>
      <c r="E25" s="1467"/>
      <c r="F25" s="1466"/>
      <c r="G25" s="1466"/>
      <c r="H25" s="1466"/>
      <c r="I25" s="1466"/>
      <c r="J25" s="1466"/>
      <c r="K25" s="1466"/>
      <c r="L25" s="1466"/>
      <c r="M25" s="1466"/>
      <c r="N25" s="1466"/>
      <c r="O25" s="1221"/>
      <c r="P25" s="1188"/>
    </row>
    <row r="26" spans="1:16" s="1425" customFormat="1" x14ac:dyDescent="0.2">
      <c r="A26" s="1430"/>
      <c r="B26" s="1429"/>
      <c r="C26" s="1647" t="s">
        <v>593</v>
      </c>
      <c r="D26" s="1648"/>
      <c r="E26" s="1648"/>
      <c r="F26" s="1648"/>
      <c r="G26" s="1648"/>
      <c r="H26" s="1648"/>
      <c r="I26" s="1648"/>
      <c r="J26" s="1648"/>
      <c r="K26" s="1648"/>
      <c r="L26" s="1648"/>
      <c r="M26" s="1648"/>
      <c r="N26" s="1649"/>
      <c r="O26" s="1221"/>
      <c r="P26" s="1188"/>
    </row>
    <row r="27" spans="1:16" s="1437" customFormat="1" ht="12.75" customHeight="1" x14ac:dyDescent="0.2">
      <c r="A27" s="1442"/>
      <c r="B27" s="1441"/>
      <c r="C27" s="1183" t="s">
        <v>592</v>
      </c>
      <c r="D27" s="1465"/>
      <c r="E27" s="1464">
        <v>1034.19</v>
      </c>
      <c r="F27" s="1456">
        <v>1073.5735422686098</v>
      </c>
      <c r="G27" s="1456">
        <v>1082.2630625286502</v>
      </c>
      <c r="H27" s="1456">
        <v>1093.1953874067801</v>
      </c>
      <c r="I27" s="1456">
        <v>1091.3038836355302</v>
      </c>
      <c r="J27" s="1456">
        <v>1090.5612671970102</v>
      </c>
      <c r="K27" s="1456">
        <v>1094.1291934688199</v>
      </c>
      <c r="L27" s="1456">
        <v>1105.5676681438201</v>
      </c>
      <c r="M27" s="1456">
        <v>1130.7894246393903</v>
      </c>
      <c r="N27" s="1456">
        <v>1166.8772407186202</v>
      </c>
      <c r="O27" s="1222"/>
      <c r="P27" s="1438"/>
    </row>
    <row r="28" spans="1:16" s="1457" customFormat="1" ht="10.5" customHeight="1" x14ac:dyDescent="0.2">
      <c r="A28" s="1463"/>
      <c r="B28" s="1462"/>
      <c r="C28" s="1461" t="s">
        <v>71</v>
      </c>
      <c r="D28" s="1440"/>
      <c r="E28" s="1454">
        <v>1138.8499999999999</v>
      </c>
      <c r="F28" s="1460">
        <v>1182.6938550029299</v>
      </c>
      <c r="G28" s="1460">
        <v>1193.2487493145702</v>
      </c>
      <c r="H28" s="1460">
        <v>1209.9440392475001</v>
      </c>
      <c r="I28" s="1459">
        <v>1205.8348757693502</v>
      </c>
      <c r="J28" s="1459">
        <v>1199.81608334987</v>
      </c>
      <c r="K28" s="1459">
        <v>1204.3762395960202</v>
      </c>
      <c r="L28" s="1459">
        <v>1212.15187559633</v>
      </c>
      <c r="M28" s="1459">
        <v>1233.4761516500801</v>
      </c>
      <c r="N28" s="1459">
        <v>1269.6023182220401</v>
      </c>
      <c r="O28" s="1458"/>
      <c r="P28" s="1188"/>
    </row>
    <row r="29" spans="1:16" s="1457" customFormat="1" ht="10.5" customHeight="1" x14ac:dyDescent="0.2">
      <c r="A29" s="1463"/>
      <c r="B29" s="1462"/>
      <c r="C29" s="1461" t="s">
        <v>70</v>
      </c>
      <c r="D29" s="1440"/>
      <c r="E29" s="1454">
        <v>899.3</v>
      </c>
      <c r="F29" s="1460">
        <v>935.28231119437908</v>
      </c>
      <c r="G29" s="1460">
        <v>945.05271347246605</v>
      </c>
      <c r="H29" s="1460">
        <v>954.94782592752006</v>
      </c>
      <c r="I29" s="1459">
        <v>956.74496322500204</v>
      </c>
      <c r="J29" s="1459">
        <v>961.55771675393714</v>
      </c>
      <c r="K29" s="1459">
        <v>965.33980334507612</v>
      </c>
      <c r="L29" s="1459">
        <v>980.9853934514731</v>
      </c>
      <c r="M29" s="1459">
        <v>1009.4173922218901</v>
      </c>
      <c r="N29" s="1459">
        <v>1044.3053992003099</v>
      </c>
      <c r="O29" s="1458"/>
      <c r="P29" s="1188"/>
    </row>
    <row r="30" spans="1:16" s="1437" customFormat="1" ht="12.75" customHeight="1" x14ac:dyDescent="0.2">
      <c r="A30" s="1442"/>
      <c r="B30" s="1441"/>
      <c r="C30" s="1183" t="s">
        <v>591</v>
      </c>
      <c r="D30" s="1440"/>
      <c r="E30" s="1456">
        <v>740.59</v>
      </c>
      <c r="F30" s="1456">
        <v>768</v>
      </c>
      <c r="G30" s="1456">
        <v>775.75</v>
      </c>
      <c r="H30" s="1456">
        <v>783.3</v>
      </c>
      <c r="I30" s="1456">
        <v>785.24</v>
      </c>
      <c r="J30" s="1456">
        <v>786.5</v>
      </c>
      <c r="K30" s="1456">
        <v>789.94</v>
      </c>
      <c r="L30" s="1456">
        <v>799.67</v>
      </c>
      <c r="M30" s="1456">
        <v>822.1</v>
      </c>
      <c r="N30" s="1456">
        <v>853.14</v>
      </c>
      <c r="O30" s="1222"/>
      <c r="P30" s="1438"/>
    </row>
    <row r="31" spans="1:16" s="1437" customFormat="1" ht="9.6" customHeight="1" x14ac:dyDescent="0.2">
      <c r="A31" s="1442"/>
      <c r="B31" s="1441"/>
      <c r="C31" s="1183" t="s">
        <v>590</v>
      </c>
      <c r="D31" s="1440"/>
      <c r="E31" s="1455"/>
      <c r="F31" s="1452"/>
      <c r="G31" s="1452"/>
      <c r="H31" s="1452"/>
      <c r="I31" s="1452"/>
      <c r="J31" s="1452"/>
      <c r="K31" s="1452"/>
      <c r="L31" s="1452"/>
      <c r="M31" s="1452"/>
      <c r="N31" s="1452"/>
      <c r="O31" s="1221"/>
      <c r="P31" s="1438"/>
    </row>
    <row r="32" spans="1:16" s="1425" customFormat="1" ht="10.5" customHeight="1" x14ac:dyDescent="0.2">
      <c r="A32" s="1430"/>
      <c r="B32" s="1429"/>
      <c r="C32" s="1451"/>
      <c r="D32" s="1440" t="s">
        <v>588</v>
      </c>
      <c r="E32" s="1454">
        <v>491.68</v>
      </c>
      <c r="F32" s="1454">
        <v>523</v>
      </c>
      <c r="G32" s="1453">
        <v>533</v>
      </c>
      <c r="H32" s="1453">
        <v>538.9</v>
      </c>
      <c r="I32" s="1453">
        <v>540.20000000000005</v>
      </c>
      <c r="J32" s="1453">
        <v>555.6</v>
      </c>
      <c r="K32" s="1453">
        <v>557.52</v>
      </c>
      <c r="L32" s="1453">
        <v>578</v>
      </c>
      <c r="M32" s="1453">
        <v>605</v>
      </c>
      <c r="N32" s="1453">
        <v>632.79999999999995</v>
      </c>
      <c r="O32" s="1221"/>
      <c r="P32" s="1188"/>
    </row>
    <row r="33" spans="1:16" s="1425" customFormat="1" ht="10.5" customHeight="1" x14ac:dyDescent="0.2">
      <c r="A33" s="1430"/>
      <c r="B33" s="1429"/>
      <c r="C33" s="417"/>
      <c r="D33" s="1440" t="s">
        <v>587</v>
      </c>
      <c r="E33" s="1454">
        <v>543</v>
      </c>
      <c r="F33" s="1454">
        <v>575</v>
      </c>
      <c r="G33" s="1453">
        <v>585</v>
      </c>
      <c r="H33" s="1453">
        <v>593.35</v>
      </c>
      <c r="I33" s="1453">
        <v>589.59</v>
      </c>
      <c r="J33" s="1453">
        <v>603.21</v>
      </c>
      <c r="K33" s="1453">
        <v>600</v>
      </c>
      <c r="L33" s="1453">
        <v>619.4</v>
      </c>
      <c r="M33" s="1453">
        <v>651.91999999999996</v>
      </c>
      <c r="N33" s="1453">
        <v>682</v>
      </c>
      <c r="O33" s="1221"/>
      <c r="P33" s="1188"/>
    </row>
    <row r="34" spans="1:16" s="1425" customFormat="1" ht="10.5" customHeight="1" x14ac:dyDescent="0.2">
      <c r="A34" s="1430"/>
      <c r="B34" s="1429"/>
      <c r="C34" s="417"/>
      <c r="D34" s="1440" t="s">
        <v>586</v>
      </c>
      <c r="E34" s="1454">
        <v>596.04999999999995</v>
      </c>
      <c r="F34" s="1454">
        <v>623.12</v>
      </c>
      <c r="G34" s="1453">
        <v>632.5</v>
      </c>
      <c r="H34" s="1453">
        <v>640.75</v>
      </c>
      <c r="I34" s="1453">
        <v>639.95000000000005</v>
      </c>
      <c r="J34" s="1453">
        <v>645.49</v>
      </c>
      <c r="K34" s="1453">
        <v>647.79999999999995</v>
      </c>
      <c r="L34" s="1453">
        <v>660</v>
      </c>
      <c r="M34" s="1453">
        <v>687.8</v>
      </c>
      <c r="N34" s="1453">
        <v>718</v>
      </c>
      <c r="O34" s="1221"/>
      <c r="P34" s="1188"/>
    </row>
    <row r="35" spans="1:16" s="1425" customFormat="1" ht="10.5" customHeight="1" x14ac:dyDescent="0.2">
      <c r="A35" s="1430"/>
      <c r="B35" s="1429"/>
      <c r="C35" s="417"/>
      <c r="D35" s="1440" t="s">
        <v>585</v>
      </c>
      <c r="E35" s="1454">
        <v>656.68</v>
      </c>
      <c r="F35" s="1454">
        <v>689.9</v>
      </c>
      <c r="G35" s="1453">
        <v>700</v>
      </c>
      <c r="H35" s="1453">
        <v>705.15</v>
      </c>
      <c r="I35" s="1453">
        <v>701.5</v>
      </c>
      <c r="J35" s="1453">
        <v>705.12</v>
      </c>
      <c r="K35" s="1453">
        <v>708.85</v>
      </c>
      <c r="L35" s="1453">
        <v>720</v>
      </c>
      <c r="M35" s="1453">
        <v>745.46</v>
      </c>
      <c r="N35" s="1453">
        <v>777</v>
      </c>
      <c r="O35" s="1221"/>
      <c r="P35" s="1188"/>
    </row>
    <row r="36" spans="1:16" s="1425" customFormat="1" ht="10.5" customHeight="1" x14ac:dyDescent="0.2">
      <c r="A36" s="1430"/>
      <c r="B36" s="1429"/>
      <c r="C36" s="417"/>
      <c r="D36" s="1440" t="s">
        <v>584</v>
      </c>
      <c r="E36" s="1454">
        <v>740.59</v>
      </c>
      <c r="F36" s="1454">
        <v>768</v>
      </c>
      <c r="G36" s="1453">
        <v>775.75</v>
      </c>
      <c r="H36" s="1453">
        <v>783.3</v>
      </c>
      <c r="I36" s="1453">
        <v>785.24</v>
      </c>
      <c r="J36" s="1453">
        <v>786.5</v>
      </c>
      <c r="K36" s="1453">
        <v>789.94</v>
      </c>
      <c r="L36" s="1453">
        <v>799.67</v>
      </c>
      <c r="M36" s="1453">
        <v>822.1</v>
      </c>
      <c r="N36" s="1453">
        <v>853.14</v>
      </c>
      <c r="O36" s="1221"/>
      <c r="P36" s="1188"/>
    </row>
    <row r="37" spans="1:16" s="1425" customFormat="1" ht="10.5" customHeight="1" x14ac:dyDescent="0.2">
      <c r="A37" s="1430"/>
      <c r="B37" s="1429"/>
      <c r="C37" s="417"/>
      <c r="D37" s="1440" t="s">
        <v>583</v>
      </c>
      <c r="E37" s="1450">
        <v>847.96</v>
      </c>
      <c r="F37" s="1450">
        <v>879.7</v>
      </c>
      <c r="G37" s="1449">
        <v>885.4</v>
      </c>
      <c r="H37" s="1449">
        <v>894.1</v>
      </c>
      <c r="I37" s="1449">
        <v>895.21</v>
      </c>
      <c r="J37" s="1449">
        <v>893.43</v>
      </c>
      <c r="K37" s="1449">
        <v>896.94</v>
      </c>
      <c r="L37" s="1449">
        <v>904.3</v>
      </c>
      <c r="M37" s="1449">
        <v>928.14</v>
      </c>
      <c r="N37" s="1449">
        <v>960.94</v>
      </c>
      <c r="O37" s="1221"/>
      <c r="P37" s="1188"/>
    </row>
    <row r="38" spans="1:16" s="1425" customFormat="1" ht="10.5" customHeight="1" x14ac:dyDescent="0.2">
      <c r="A38" s="1430"/>
      <c r="B38" s="1429"/>
      <c r="C38" s="417"/>
      <c r="D38" s="1440" t="s">
        <v>582</v>
      </c>
      <c r="E38" s="1450">
        <v>1011.74</v>
      </c>
      <c r="F38" s="1450">
        <v>1050</v>
      </c>
      <c r="G38" s="1449">
        <v>1058.8</v>
      </c>
      <c r="H38" s="1449">
        <v>1068.1600000000001</v>
      </c>
      <c r="I38" s="1449">
        <v>1068.21</v>
      </c>
      <c r="J38" s="1449">
        <v>1061.6500000000001</v>
      </c>
      <c r="K38" s="1449">
        <v>1068</v>
      </c>
      <c r="L38" s="1449">
        <v>1073.78</v>
      </c>
      <c r="M38" s="1449">
        <v>1095.0999999999999</v>
      </c>
      <c r="N38" s="1449">
        <v>1132</v>
      </c>
      <c r="O38" s="1221"/>
      <c r="P38" s="1188"/>
    </row>
    <row r="39" spans="1:16" s="1425" customFormat="1" ht="10.5" customHeight="1" x14ac:dyDescent="0.2">
      <c r="A39" s="1430"/>
      <c r="B39" s="1429"/>
      <c r="C39" s="417"/>
      <c r="D39" s="1440" t="s">
        <v>581</v>
      </c>
      <c r="E39" s="1450">
        <v>1298</v>
      </c>
      <c r="F39" s="1450">
        <v>1334.61</v>
      </c>
      <c r="G39" s="1449">
        <v>1336.4</v>
      </c>
      <c r="H39" s="1449">
        <v>1354.32</v>
      </c>
      <c r="I39" s="1449">
        <v>1351.41</v>
      </c>
      <c r="J39" s="1449">
        <v>1345</v>
      </c>
      <c r="K39" s="1449">
        <v>1346</v>
      </c>
      <c r="L39" s="1449">
        <v>1349.06</v>
      </c>
      <c r="M39" s="1449">
        <v>1369.8</v>
      </c>
      <c r="N39" s="1449">
        <v>1412.5</v>
      </c>
      <c r="O39" s="1221"/>
      <c r="P39" s="1188"/>
    </row>
    <row r="40" spans="1:16" s="1425" customFormat="1" ht="10.5" customHeight="1" x14ac:dyDescent="0.2">
      <c r="A40" s="1430"/>
      <c r="B40" s="1429"/>
      <c r="C40" s="417"/>
      <c r="D40" s="1440" t="s">
        <v>580</v>
      </c>
      <c r="E40" s="1450">
        <v>1874.64</v>
      </c>
      <c r="F40" s="1450">
        <v>1920.6460000000011</v>
      </c>
      <c r="G40" s="1449">
        <v>1918.895</v>
      </c>
      <c r="H40" s="1449">
        <v>1940.82</v>
      </c>
      <c r="I40" s="1449">
        <v>1940.74</v>
      </c>
      <c r="J40" s="1449">
        <v>1922.0960000000009</v>
      </c>
      <c r="K40" s="1449">
        <v>1920</v>
      </c>
      <c r="L40" s="1449">
        <v>1927.37</v>
      </c>
      <c r="M40" s="1449">
        <v>1945.2510000000009</v>
      </c>
      <c r="N40" s="1449">
        <v>1993.94</v>
      </c>
      <c r="O40" s="1221"/>
      <c r="P40" s="1188"/>
    </row>
    <row r="41" spans="1:16" s="1437" customFormat="1" ht="9.9499999999999993" customHeight="1" x14ac:dyDescent="0.2">
      <c r="A41" s="1442"/>
      <c r="B41" s="1441"/>
      <c r="C41" s="1183" t="s">
        <v>589</v>
      </c>
      <c r="D41" s="1440"/>
      <c r="E41" s="1452"/>
      <c r="F41" s="1452"/>
      <c r="G41" s="1452"/>
      <c r="H41" s="1452"/>
      <c r="I41" s="1452"/>
      <c r="J41" s="1452"/>
      <c r="K41" s="1452"/>
      <c r="L41" s="1452"/>
      <c r="M41" s="1452"/>
      <c r="N41" s="1452"/>
      <c r="O41" s="1222"/>
      <c r="P41" s="1438"/>
    </row>
    <row r="42" spans="1:16" s="1425" customFormat="1" ht="10.5" customHeight="1" x14ac:dyDescent="0.2">
      <c r="A42" s="1430"/>
      <c r="B42" s="1429"/>
      <c r="C42" s="1451"/>
      <c r="D42" s="1440" t="s">
        <v>588</v>
      </c>
      <c r="E42" s="1450">
        <v>457.6705200411904</v>
      </c>
      <c r="F42" s="1450">
        <v>489.44506796521176</v>
      </c>
      <c r="G42" s="1449">
        <v>499.0659529379684</v>
      </c>
      <c r="H42" s="1449">
        <v>502.70075753386715</v>
      </c>
      <c r="I42" s="1449">
        <v>503.06217495713173</v>
      </c>
      <c r="J42" s="1449">
        <v>518.21757151850215</v>
      </c>
      <c r="K42" s="1449">
        <v>519.60360274788638</v>
      </c>
      <c r="L42" s="1449">
        <v>541.81008324817481</v>
      </c>
      <c r="M42" s="1449">
        <v>569.44399943106419</v>
      </c>
      <c r="N42" s="1449">
        <v>593.5686015906989</v>
      </c>
      <c r="O42" s="1221"/>
      <c r="P42" s="1188"/>
    </row>
    <row r="43" spans="1:16" s="1425" customFormat="1" ht="10.5" customHeight="1" x14ac:dyDescent="0.2">
      <c r="A43" s="1430"/>
      <c r="B43" s="1429"/>
      <c r="C43" s="417"/>
      <c r="D43" s="1440" t="s">
        <v>587</v>
      </c>
      <c r="E43" s="1450">
        <v>514.97518185955482</v>
      </c>
      <c r="F43" s="1450">
        <v>549.15722559451922</v>
      </c>
      <c r="G43" s="1449">
        <v>559.4982489891371</v>
      </c>
      <c r="H43" s="1449">
        <v>566.05516527928171</v>
      </c>
      <c r="I43" s="1449">
        <v>566.30563304180907</v>
      </c>
      <c r="J43" s="1449">
        <v>580.91296965396828</v>
      </c>
      <c r="K43" s="1449">
        <v>582.24356487218711</v>
      </c>
      <c r="L43" s="1449">
        <v>601.03472456852387</v>
      </c>
      <c r="M43" s="1449">
        <v>630.8316894839063</v>
      </c>
      <c r="N43" s="1449">
        <v>660.06906908294968</v>
      </c>
      <c r="O43" s="1221"/>
      <c r="P43" s="1188"/>
    </row>
    <row r="44" spans="1:16" s="1425" customFormat="1" ht="10.5" customHeight="1" x14ac:dyDescent="0.2">
      <c r="A44" s="1430"/>
      <c r="B44" s="1429"/>
      <c r="C44" s="417"/>
      <c r="D44" s="1440" t="s">
        <v>586</v>
      </c>
      <c r="E44" s="1450">
        <v>567.96828540296826</v>
      </c>
      <c r="F44" s="1450">
        <v>598.12396964928075</v>
      </c>
      <c r="G44" s="1449">
        <v>608.10969799098598</v>
      </c>
      <c r="H44" s="1449">
        <v>613.98858164727483</v>
      </c>
      <c r="I44" s="1449">
        <v>612.98636900158056</v>
      </c>
      <c r="J44" s="1449">
        <v>622.50033663404588</v>
      </c>
      <c r="K44" s="1449">
        <v>623.09755112315543</v>
      </c>
      <c r="L44" s="1449">
        <v>638.46512477852525</v>
      </c>
      <c r="M44" s="1449">
        <v>667.05585095045001</v>
      </c>
      <c r="N44" s="1449">
        <v>697.70710573707925</v>
      </c>
      <c r="O44" s="1221"/>
      <c r="P44" s="1188"/>
    </row>
    <row r="45" spans="1:16" s="1425" customFormat="1" ht="10.5" customHeight="1" x14ac:dyDescent="0.2">
      <c r="A45" s="1430"/>
      <c r="B45" s="1429"/>
      <c r="C45" s="417"/>
      <c r="D45" s="1440" t="s">
        <v>585</v>
      </c>
      <c r="E45" s="1450">
        <v>624.77206815538511</v>
      </c>
      <c r="F45" s="1450">
        <v>654.59163906894139</v>
      </c>
      <c r="G45" s="1449">
        <v>664.55533521933921</v>
      </c>
      <c r="H45" s="1449">
        <v>671.58847739976488</v>
      </c>
      <c r="I45" s="1449">
        <v>669.39462673809476</v>
      </c>
      <c r="J45" s="1449">
        <v>674.00516854100636</v>
      </c>
      <c r="K45" s="1449">
        <v>676.30781845467709</v>
      </c>
      <c r="L45" s="1449">
        <v>687.66353256335367</v>
      </c>
      <c r="M45" s="1449">
        <v>713.5961037612343</v>
      </c>
      <c r="N45" s="1449">
        <v>744.77750192952249</v>
      </c>
      <c r="O45" s="1221"/>
      <c r="P45" s="1188"/>
    </row>
    <row r="46" spans="1:16" s="1425" customFormat="1" ht="10.5" customHeight="1" x14ac:dyDescent="0.2">
      <c r="A46" s="1430"/>
      <c r="B46" s="1429"/>
      <c r="C46" s="417"/>
      <c r="D46" s="1440" t="s">
        <v>584</v>
      </c>
      <c r="E46" s="1450">
        <v>697.34373787948755</v>
      </c>
      <c r="F46" s="1450">
        <v>727.97997515499139</v>
      </c>
      <c r="G46" s="1449">
        <v>737.07209242008935</v>
      </c>
      <c r="H46" s="1449">
        <v>743.90887903647331</v>
      </c>
      <c r="I46" s="1449">
        <v>742.77690838509386</v>
      </c>
      <c r="J46" s="1449">
        <v>745.0314047902018</v>
      </c>
      <c r="K46" s="1449">
        <v>748.76025217853044</v>
      </c>
      <c r="L46" s="1449">
        <v>758.3026446641378</v>
      </c>
      <c r="M46" s="1449">
        <v>782.20686250959113</v>
      </c>
      <c r="N46" s="1449">
        <v>813.51918494067399</v>
      </c>
      <c r="O46" s="1221"/>
      <c r="P46" s="1188"/>
    </row>
    <row r="47" spans="1:16" s="1425" customFormat="1" ht="10.5" customHeight="1" x14ac:dyDescent="0.2">
      <c r="A47" s="1430"/>
      <c r="B47" s="1429"/>
      <c r="C47" s="417"/>
      <c r="D47" s="1440" t="s">
        <v>583</v>
      </c>
      <c r="E47" s="1450">
        <v>788.56601415159673</v>
      </c>
      <c r="F47" s="1450">
        <v>821.50868201165611</v>
      </c>
      <c r="G47" s="1449">
        <v>827.79278082695032</v>
      </c>
      <c r="H47" s="1449">
        <v>835.50422243449214</v>
      </c>
      <c r="I47" s="1449">
        <v>836.35464213034061</v>
      </c>
      <c r="J47" s="1449">
        <v>835.73697883671821</v>
      </c>
      <c r="K47" s="1449">
        <v>840.33533002518016</v>
      </c>
      <c r="L47" s="1449">
        <v>848.69186788101786</v>
      </c>
      <c r="M47" s="1449">
        <v>871.61407059227827</v>
      </c>
      <c r="N47" s="1449">
        <v>903.33658518399523</v>
      </c>
      <c r="O47" s="1221"/>
      <c r="P47" s="1188"/>
    </row>
    <row r="48" spans="1:16" s="1425" customFormat="1" ht="10.5" customHeight="1" x14ac:dyDescent="0.2">
      <c r="A48" s="1430"/>
      <c r="B48" s="1429"/>
      <c r="C48" s="417"/>
      <c r="D48" s="1440" t="s">
        <v>582</v>
      </c>
      <c r="E48" s="1450">
        <v>924.08202374219115</v>
      </c>
      <c r="F48" s="1450">
        <v>958.58702268426202</v>
      </c>
      <c r="G48" s="1449">
        <v>964.74004674193384</v>
      </c>
      <c r="H48" s="1449">
        <v>973.18062834278521</v>
      </c>
      <c r="I48" s="1449">
        <v>973.36495179368717</v>
      </c>
      <c r="J48" s="1449">
        <v>969.58573758863008</v>
      </c>
      <c r="K48" s="1449">
        <v>974.52753776140469</v>
      </c>
      <c r="L48" s="1449">
        <v>981.71039177267562</v>
      </c>
      <c r="M48" s="1449">
        <v>1004.6591341942508</v>
      </c>
      <c r="N48" s="1449">
        <v>1040.4803565993805</v>
      </c>
      <c r="O48" s="1221"/>
      <c r="P48" s="1188"/>
    </row>
    <row r="49" spans="1:16" s="1425" customFormat="1" ht="10.5" customHeight="1" x14ac:dyDescent="0.2">
      <c r="A49" s="1430"/>
      <c r="B49" s="1429"/>
      <c r="C49" s="417"/>
      <c r="D49" s="1440" t="s">
        <v>581</v>
      </c>
      <c r="E49" s="1450">
        <v>1141.1748482550029</v>
      </c>
      <c r="F49" s="1450">
        <v>1180.524605394671</v>
      </c>
      <c r="G49" s="1449">
        <v>1184.8083796671253</v>
      </c>
      <c r="H49" s="1449">
        <v>1198.5475535224969</v>
      </c>
      <c r="I49" s="1449">
        <v>1197.4731756481792</v>
      </c>
      <c r="J49" s="1449">
        <v>1190.8482103138388</v>
      </c>
      <c r="K49" s="1449">
        <v>1195.7802898915768</v>
      </c>
      <c r="L49" s="1449">
        <v>1199.9141450186821</v>
      </c>
      <c r="M49" s="1449">
        <v>1222.159008895143</v>
      </c>
      <c r="N49" s="1449">
        <v>1261.560852646611</v>
      </c>
      <c r="O49" s="1221"/>
      <c r="P49" s="1188"/>
    </row>
    <row r="50" spans="1:16" s="1425" customFormat="1" ht="10.5" customHeight="1" x14ac:dyDescent="0.2">
      <c r="A50" s="1430"/>
      <c r="B50" s="1429"/>
      <c r="C50" s="417"/>
      <c r="D50" s="1440" t="s">
        <v>580</v>
      </c>
      <c r="E50" s="1450">
        <v>1540.3232554493554</v>
      </c>
      <c r="F50" s="1450">
        <v>1582.9061022948119</v>
      </c>
      <c r="G50" s="1449">
        <v>1583.8176662445965</v>
      </c>
      <c r="H50" s="1449">
        <v>1601.8532119877643</v>
      </c>
      <c r="I50" s="1449">
        <v>1600.1168353251824</v>
      </c>
      <c r="J50" s="1449">
        <v>1588.9461304569393</v>
      </c>
      <c r="K50" s="1449">
        <v>1587.3789139717223</v>
      </c>
      <c r="L50" s="1449">
        <v>1591.5360710703055</v>
      </c>
      <c r="M50" s="1449">
        <v>1610.9857149049515</v>
      </c>
      <c r="N50" s="1449">
        <v>1656.3148920565413</v>
      </c>
      <c r="O50" s="1221"/>
      <c r="P50" s="1188"/>
    </row>
    <row r="51" spans="1:16" s="1425" customFormat="1" ht="10.5" customHeight="1" x14ac:dyDescent="0.2">
      <c r="A51" s="1430"/>
      <c r="B51" s="1429"/>
      <c r="C51" s="417"/>
      <c r="D51" s="1440" t="s">
        <v>579</v>
      </c>
      <c r="E51" s="1450">
        <v>3085.0140031171932</v>
      </c>
      <c r="F51" s="1450">
        <v>3172.9038905158627</v>
      </c>
      <c r="G51" s="1449">
        <v>3193.1634349757683</v>
      </c>
      <c r="H51" s="1449">
        <v>3224.6202540012841</v>
      </c>
      <c r="I51" s="1449">
        <v>3211.1959243864285</v>
      </c>
      <c r="J51" s="1449">
        <v>3179.8204111231521</v>
      </c>
      <c r="K51" s="1449">
        <v>3193.2542922637372</v>
      </c>
      <c r="L51" s="1449">
        <v>3206.5398755502265</v>
      </c>
      <c r="M51" s="1449">
        <v>3235.3381067865098</v>
      </c>
      <c r="N51" s="1449">
        <v>3297.4357575228905</v>
      </c>
      <c r="O51" s="1221"/>
      <c r="P51" s="1188"/>
    </row>
    <row r="52" spans="1:16" s="1425" customFormat="1" ht="4.5" customHeight="1" x14ac:dyDescent="0.2">
      <c r="A52" s="1430"/>
      <c r="B52" s="1429"/>
      <c r="C52" s="417"/>
      <c r="D52" s="1440"/>
      <c r="E52" s="1448"/>
      <c r="F52" s="1428"/>
      <c r="G52" s="1428"/>
      <c r="H52" s="1428"/>
      <c r="I52" s="1428"/>
      <c r="J52" s="1428"/>
      <c r="K52" s="1428"/>
      <c r="L52" s="1428"/>
      <c r="M52" s="1428"/>
      <c r="N52" s="1428"/>
      <c r="O52" s="1221"/>
      <c r="P52" s="1188"/>
    </row>
    <row r="53" spans="1:16" s="1425" customFormat="1" x14ac:dyDescent="0.2">
      <c r="A53" s="1430"/>
      <c r="B53" s="1429"/>
      <c r="C53" s="1647" t="s">
        <v>578</v>
      </c>
      <c r="D53" s="1648"/>
      <c r="E53" s="1648"/>
      <c r="F53" s="1648"/>
      <c r="G53" s="1648"/>
      <c r="H53" s="1648"/>
      <c r="I53" s="1648"/>
      <c r="J53" s="1648"/>
      <c r="K53" s="1648"/>
      <c r="L53" s="1648"/>
      <c r="M53" s="1648"/>
      <c r="N53" s="1649"/>
      <c r="O53" s="1221"/>
      <c r="P53" s="1188"/>
    </row>
    <row r="54" spans="1:16" s="1425" customFormat="1" ht="11.45" customHeight="1" x14ac:dyDescent="0.2">
      <c r="A54" s="1430"/>
      <c r="B54" s="1429"/>
      <c r="C54" s="1183" t="s">
        <v>577</v>
      </c>
      <c r="D54" s="1440"/>
      <c r="E54" s="1447"/>
      <c r="F54" s="1446"/>
      <c r="G54" s="1446"/>
      <c r="H54" s="1446"/>
      <c r="I54" s="1446"/>
      <c r="J54" s="1446"/>
      <c r="K54" s="1446"/>
      <c r="L54" s="1446"/>
      <c r="M54" s="1446"/>
      <c r="N54" s="1446"/>
      <c r="O54" s="1221"/>
      <c r="P54" s="1188"/>
    </row>
    <row r="55" spans="1:16" s="1425" customFormat="1" ht="11.25" customHeight="1" x14ac:dyDescent="0.2">
      <c r="A55" s="1430"/>
      <c r="B55" s="1429"/>
      <c r="D55" s="1435" t="s">
        <v>573</v>
      </c>
      <c r="E55" s="1445">
        <v>6.6437953497822416E-2</v>
      </c>
      <c r="F55" s="1445">
        <v>6.7660773227616378E-2</v>
      </c>
      <c r="G55" s="1445">
        <v>6.8542753733361855E-2</v>
      </c>
      <c r="H55" s="1445">
        <v>6.8337792259401772E-2</v>
      </c>
      <c r="I55" s="1445">
        <v>6.7095792166564389E-2</v>
      </c>
      <c r="J55" s="1445">
        <v>6.6113745253137776E-2</v>
      </c>
      <c r="K55" s="1445">
        <v>6.7139465953248725E-2</v>
      </c>
      <c r="L55" s="1445">
        <v>6.6662156431079506E-2</v>
      </c>
      <c r="M55" s="1445">
        <v>6.6428088448972217E-2</v>
      </c>
      <c r="N55" s="1445">
        <v>6.5411569811045525E-2</v>
      </c>
      <c r="O55" s="1221"/>
      <c r="P55" s="1188"/>
    </row>
    <row r="56" spans="1:16" s="1425" customFormat="1" ht="10.5" customHeight="1" x14ac:dyDescent="0.2">
      <c r="A56" s="1430"/>
      <c r="B56" s="1429"/>
      <c r="C56" s="1429"/>
      <c r="D56" s="1435" t="s">
        <v>572</v>
      </c>
      <c r="E56" s="1445"/>
      <c r="F56" s="1445"/>
      <c r="G56" s="1445"/>
      <c r="H56" s="1445"/>
      <c r="I56" s="1445"/>
      <c r="J56" s="1445"/>
      <c r="K56" s="1445"/>
      <c r="L56" s="1445"/>
      <c r="M56" s="1445"/>
      <c r="N56" s="1445"/>
      <c r="O56" s="1221"/>
      <c r="P56" s="1188"/>
    </row>
    <row r="57" spans="1:16" s="1425" customFormat="1" ht="10.5" customHeight="1" x14ac:dyDescent="0.2">
      <c r="A57" s="1430"/>
      <c r="B57" s="1429"/>
      <c r="C57" s="1429"/>
      <c r="D57" s="1444" t="s">
        <v>71</v>
      </c>
      <c r="E57" s="1443">
        <v>0.82166337179899773</v>
      </c>
      <c r="F57" s="1443">
        <v>0.81642377978255842</v>
      </c>
      <c r="G57" s="1443">
        <v>0.81157919510473053</v>
      </c>
      <c r="H57" s="1443">
        <v>0.81321001306926721</v>
      </c>
      <c r="I57" s="1443">
        <v>0.80962555962555971</v>
      </c>
      <c r="J57" s="1443">
        <v>0.79971023181454837</v>
      </c>
      <c r="K57" s="1443">
        <v>0.7936676994577847</v>
      </c>
      <c r="L57" s="1443">
        <v>0.78522546170432184</v>
      </c>
      <c r="M57" s="1443">
        <v>0.77590644331060643</v>
      </c>
      <c r="N57" s="1443">
        <v>0.77016656492543811</v>
      </c>
      <c r="O57" s="1221"/>
      <c r="P57" s="1188"/>
    </row>
    <row r="58" spans="1:16" s="1425" customFormat="1" ht="10.5" customHeight="1" x14ac:dyDescent="0.2">
      <c r="A58" s="1430"/>
      <c r="B58" s="1429"/>
      <c r="C58" s="1429"/>
      <c r="D58" s="1444" t="s">
        <v>70</v>
      </c>
      <c r="E58" s="1443">
        <v>0.17833662820100227</v>
      </c>
      <c r="F58" s="1443">
        <v>0.1835762202174416</v>
      </c>
      <c r="G58" s="1443">
        <v>0.18842080489526947</v>
      </c>
      <c r="H58" s="1443">
        <v>0.1867899869307329</v>
      </c>
      <c r="I58" s="1443">
        <v>0.19037444037444037</v>
      </c>
      <c r="J58" s="1443">
        <v>0.20028976818545163</v>
      </c>
      <c r="K58" s="1443">
        <v>0.20633230054221535</v>
      </c>
      <c r="L58" s="1443">
        <v>0.21477453829567825</v>
      </c>
      <c r="M58" s="1443">
        <v>0.2240935566893936</v>
      </c>
      <c r="N58" s="1443">
        <v>0.2298334350745618</v>
      </c>
      <c r="O58" s="1221"/>
      <c r="P58" s="1188"/>
    </row>
    <row r="59" spans="1:16" s="1425" customFormat="1" ht="11.45" customHeight="1" x14ac:dyDescent="0.2">
      <c r="A59" s="1430"/>
      <c r="B59" s="1429"/>
      <c r="C59" s="1183" t="s">
        <v>576</v>
      </c>
      <c r="D59" s="1440"/>
      <c r="E59" s="1443"/>
      <c r="F59" s="1443"/>
      <c r="G59" s="1431"/>
      <c r="H59" s="1431"/>
      <c r="I59" s="1431"/>
      <c r="J59" s="1431"/>
      <c r="K59" s="1431"/>
      <c r="L59" s="1431"/>
      <c r="M59" s="1431"/>
      <c r="N59" s="1431"/>
      <c r="O59" s="1221"/>
      <c r="P59" s="1188"/>
    </row>
    <row r="60" spans="1:16" s="1425" customFormat="1" ht="11.25" customHeight="1" x14ac:dyDescent="0.2">
      <c r="A60" s="1430"/>
      <c r="B60" s="1429"/>
      <c r="D60" s="1435" t="s">
        <v>573</v>
      </c>
      <c r="E60" s="1445">
        <v>1.3995755711617984E-2</v>
      </c>
      <c r="F60" s="1445">
        <v>1.5251602429042636E-2</v>
      </c>
      <c r="G60" s="1445">
        <v>1.5736595451648988E-2</v>
      </c>
      <c r="H60" s="1445">
        <v>1.5904374585379903E-2</v>
      </c>
      <c r="I60" s="1445">
        <v>1.5194928647072243E-2</v>
      </c>
      <c r="J60" s="1445">
        <v>1.4456214762698285E-2</v>
      </c>
      <c r="K60" s="1445">
        <v>1.5598631949008812E-2</v>
      </c>
      <c r="L60" s="1445">
        <v>1.5774245500415521E-2</v>
      </c>
      <c r="M60" s="1445">
        <v>1.6166644073682141E-2</v>
      </c>
      <c r="N60" s="1445">
        <v>1.5782000566245975E-2</v>
      </c>
      <c r="O60" s="1221"/>
      <c r="P60" s="1188"/>
    </row>
    <row r="61" spans="1:16" s="1425" customFormat="1" ht="10.5" customHeight="1" x14ac:dyDescent="0.2">
      <c r="A61" s="1430"/>
      <c r="B61" s="1429"/>
      <c r="C61" s="1429"/>
      <c r="D61" s="1435" t="s">
        <v>572</v>
      </c>
      <c r="E61" s="1445"/>
      <c r="F61" s="1445"/>
      <c r="G61" s="1445"/>
      <c r="H61" s="1445"/>
      <c r="I61" s="1445"/>
      <c r="J61" s="1445"/>
      <c r="K61" s="1445"/>
      <c r="L61" s="1445"/>
      <c r="M61" s="1445"/>
      <c r="N61" s="1445"/>
      <c r="O61" s="1221"/>
      <c r="P61" s="1188"/>
    </row>
    <row r="62" spans="1:16" s="1425" customFormat="1" ht="10.5" customHeight="1" x14ac:dyDescent="0.2">
      <c r="A62" s="1430"/>
      <c r="B62" s="1429"/>
      <c r="C62" s="1429"/>
      <c r="D62" s="1444" t="s">
        <v>575</v>
      </c>
      <c r="E62" s="1443">
        <v>0.90808823529411764</v>
      </c>
      <c r="F62" s="1443">
        <v>0.91998149861239598</v>
      </c>
      <c r="G62" s="1443">
        <v>0.91811764705882348</v>
      </c>
      <c r="H62" s="1443">
        <v>0.92211055276381915</v>
      </c>
      <c r="I62" s="1443">
        <v>0.91149542217700907</v>
      </c>
      <c r="J62" s="1443">
        <v>0.90709290709290713</v>
      </c>
      <c r="K62" s="1443">
        <v>0.9031945788964183</v>
      </c>
      <c r="L62" s="1443">
        <v>0.89503280224929715</v>
      </c>
      <c r="M62" s="1443">
        <v>0.89751693002257338</v>
      </c>
      <c r="N62" s="1443">
        <v>0.87227550130775944</v>
      </c>
      <c r="O62" s="1221"/>
      <c r="P62" s="1188"/>
    </row>
    <row r="63" spans="1:16" s="1425" customFormat="1" ht="10.5" customHeight="1" x14ac:dyDescent="0.2">
      <c r="A63" s="1430"/>
      <c r="B63" s="1429"/>
      <c r="C63" s="1429"/>
      <c r="D63" s="1444" t="s">
        <v>70</v>
      </c>
      <c r="E63" s="1443">
        <v>9.1911764705882359E-2</v>
      </c>
      <c r="F63" s="1443">
        <v>8.0018501387604066E-2</v>
      </c>
      <c r="G63" s="1443">
        <v>8.1882352941176462E-2</v>
      </c>
      <c r="H63" s="1443">
        <v>7.7889447236180909E-2</v>
      </c>
      <c r="I63" s="1443">
        <v>8.8504577822990843E-2</v>
      </c>
      <c r="J63" s="1443">
        <v>9.2907092907092911E-2</v>
      </c>
      <c r="K63" s="1443">
        <v>9.6805421103581799E-2</v>
      </c>
      <c r="L63" s="1443">
        <v>0.10496719775070291</v>
      </c>
      <c r="M63" s="1443">
        <v>0.10248306997742664</v>
      </c>
      <c r="N63" s="1443">
        <v>0.12772449869224065</v>
      </c>
      <c r="O63" s="1221"/>
      <c r="P63" s="1188"/>
    </row>
    <row r="64" spans="1:16" s="1425" customFormat="1" ht="11.45" customHeight="1" x14ac:dyDescent="0.2">
      <c r="A64" s="1430"/>
      <c r="B64" s="1429"/>
      <c r="C64" s="1183" t="s">
        <v>574</v>
      </c>
      <c r="D64" s="1440"/>
      <c r="E64" s="1443"/>
      <c r="F64" s="1443"/>
      <c r="G64" s="1431"/>
      <c r="H64" s="1431"/>
      <c r="I64" s="1431"/>
      <c r="J64" s="1431"/>
      <c r="K64" s="1431"/>
      <c r="L64" s="1431"/>
      <c r="M64" s="1431"/>
      <c r="N64" s="1431"/>
      <c r="O64" s="1221"/>
      <c r="P64" s="1188"/>
    </row>
    <row r="65" spans="1:16" s="1425" customFormat="1" ht="11.25" customHeight="1" x14ac:dyDescent="0.2">
      <c r="A65" s="1430"/>
      <c r="B65" s="1429"/>
      <c r="D65" s="1435" t="s">
        <v>573</v>
      </c>
      <c r="E65" s="1445">
        <v>3.4014625963094945E-3</v>
      </c>
      <c r="F65" s="1445">
        <v>3.9494395095143863E-3</v>
      </c>
      <c r="G65" s="1445">
        <v>4.5513749004540858E-3</v>
      </c>
      <c r="H65" s="1445">
        <v>4.8561836740868567E-3</v>
      </c>
      <c r="I65" s="1445">
        <v>4.4295081371214648E-3</v>
      </c>
      <c r="J65" s="1445">
        <v>3.7991188840636064E-3</v>
      </c>
      <c r="K65" s="1445">
        <v>4.7998118186420823E-3</v>
      </c>
      <c r="L65" s="1445">
        <v>5.1114607096372526E-3</v>
      </c>
      <c r="M65" s="1445">
        <v>5.542007458332888E-3</v>
      </c>
      <c r="N65" s="1445">
        <v>5.2900045035214937E-3</v>
      </c>
      <c r="O65" s="1221"/>
      <c r="P65" s="1188"/>
    </row>
    <row r="66" spans="1:16" s="1425" customFormat="1" ht="10.5" customHeight="1" x14ac:dyDescent="0.2">
      <c r="A66" s="1430"/>
      <c r="B66" s="1429"/>
      <c r="C66" s="1429"/>
      <c r="D66" s="1435" t="s">
        <v>572</v>
      </c>
      <c r="E66" s="1445"/>
      <c r="F66" s="1445"/>
      <c r="G66" s="1445"/>
      <c r="H66" s="1445"/>
      <c r="I66" s="1445"/>
      <c r="J66" s="1445"/>
      <c r="K66" s="1445"/>
      <c r="L66" s="1445"/>
      <c r="M66" s="1445"/>
      <c r="N66" s="1445"/>
      <c r="O66" s="1221"/>
      <c r="P66" s="1188"/>
    </row>
    <row r="67" spans="1:16" s="1425" customFormat="1" ht="10.5" customHeight="1" x14ac:dyDescent="0.2">
      <c r="A67" s="1430"/>
      <c r="B67" s="1429"/>
      <c r="C67" s="1429"/>
      <c r="D67" s="1444" t="s">
        <v>71</v>
      </c>
      <c r="E67" s="1443">
        <v>0.94954128440366969</v>
      </c>
      <c r="F67" s="1443">
        <v>0.95391705069124422</v>
      </c>
      <c r="G67" s="1443">
        <v>0.96244131455399051</v>
      </c>
      <c r="H67" s="1443">
        <v>0.96984924623115576</v>
      </c>
      <c r="I67" s="1443">
        <v>0.97461928934010145</v>
      </c>
      <c r="J67" s="1443">
        <v>0.96517412935323377</v>
      </c>
      <c r="K67" s="1443">
        <v>0.96135265700483086</v>
      </c>
      <c r="L67" s="1443">
        <v>0.94392523364485981</v>
      </c>
      <c r="M67" s="1443">
        <v>0.97297297297297292</v>
      </c>
      <c r="N67" s="1443">
        <v>0.95652173913043481</v>
      </c>
      <c r="O67" s="1221"/>
      <c r="P67" s="1188"/>
    </row>
    <row r="68" spans="1:16" s="1425" customFormat="1" ht="10.5" customHeight="1" x14ac:dyDescent="0.2">
      <c r="A68" s="1430"/>
      <c r="B68" s="1429"/>
      <c r="C68" s="1429"/>
      <c r="D68" s="1444" t="s">
        <v>70</v>
      </c>
      <c r="E68" s="1443">
        <v>5.0458715596330278E-2</v>
      </c>
      <c r="F68" s="1443">
        <v>4.6082949308755755E-2</v>
      </c>
      <c r="G68" s="1443">
        <v>3.7558685446009391E-2</v>
      </c>
      <c r="H68" s="1443">
        <v>3.0150753768844223E-2</v>
      </c>
      <c r="I68" s="1443">
        <v>2.5380710659898477E-2</v>
      </c>
      <c r="J68" s="1443">
        <v>3.482587064676617E-2</v>
      </c>
      <c r="K68" s="1443">
        <v>3.864734299516908E-2</v>
      </c>
      <c r="L68" s="1443">
        <v>5.6074766355140186E-2</v>
      </c>
      <c r="M68" s="1443">
        <v>2.7027027027027025E-2</v>
      </c>
      <c r="N68" s="1443">
        <v>4.3478260869565216E-2</v>
      </c>
      <c r="O68" s="1221"/>
      <c r="P68" s="1188"/>
    </row>
    <row r="69" spans="1:16" s="1425" customFormat="1" ht="0.95" customHeight="1" x14ac:dyDescent="0.2">
      <c r="A69" s="1430"/>
      <c r="B69" s="1429"/>
      <c r="C69" s="1429"/>
      <c r="D69" s="1435"/>
      <c r="E69" s="1183"/>
      <c r="F69" s="1183"/>
      <c r="G69" s="1183"/>
      <c r="H69" s="1183"/>
      <c r="I69" s="1183"/>
      <c r="J69" s="1183"/>
      <c r="K69" s="1183"/>
      <c r="L69" s="1183"/>
      <c r="M69" s="1431"/>
      <c r="N69" s="1431"/>
      <c r="O69" s="1221"/>
      <c r="P69" s="1188"/>
    </row>
    <row r="70" spans="1:16" s="1425" customFormat="1" ht="0.6" customHeight="1" x14ac:dyDescent="0.2">
      <c r="A70" s="1430"/>
      <c r="B70" s="1429"/>
      <c r="C70" s="1429"/>
      <c r="D70" s="1432"/>
      <c r="E70" s="1443"/>
      <c r="F70" s="1443"/>
      <c r="G70" s="1431"/>
      <c r="H70" s="1431"/>
      <c r="I70" s="1431"/>
      <c r="J70" s="1431"/>
      <c r="K70" s="1431"/>
      <c r="L70" s="1431"/>
      <c r="M70" s="1431"/>
      <c r="N70" s="1431"/>
      <c r="O70" s="1221"/>
      <c r="P70" s="1188"/>
    </row>
    <row r="71" spans="1:16" s="1425" customFormat="1" x14ac:dyDescent="0.2">
      <c r="A71" s="1430"/>
      <c r="B71" s="1429"/>
      <c r="C71" s="1647" t="s">
        <v>571</v>
      </c>
      <c r="D71" s="1648"/>
      <c r="E71" s="1648"/>
      <c r="F71" s="1648"/>
      <c r="G71" s="1648"/>
      <c r="H71" s="1648"/>
      <c r="I71" s="1648"/>
      <c r="J71" s="1648"/>
      <c r="K71" s="1648"/>
      <c r="L71" s="1648"/>
      <c r="M71" s="1648"/>
      <c r="N71" s="1649"/>
      <c r="O71" s="1221"/>
      <c r="P71" s="1188"/>
    </row>
    <row r="72" spans="1:16" s="1437" customFormat="1" ht="12" customHeight="1" x14ac:dyDescent="0.2">
      <c r="A72" s="1442"/>
      <c r="B72" s="1441"/>
      <c r="C72" s="1183" t="s">
        <v>570</v>
      </c>
      <c r="D72" s="1440"/>
      <c r="E72" s="1439">
        <v>512.00000000000023</v>
      </c>
      <c r="F72" s="394">
        <v>517.16666666666686</v>
      </c>
      <c r="G72" s="394">
        <v>522.20000000000016</v>
      </c>
      <c r="H72" s="394">
        <v>523.49333333333357</v>
      </c>
      <c r="I72" s="394">
        <v>524.3333333333336</v>
      </c>
      <c r="J72" s="394">
        <v>526.62666666666689</v>
      </c>
      <c r="K72" s="394">
        <v>533.11333333333357</v>
      </c>
      <c r="L72" s="394">
        <v>548.06666666666695</v>
      </c>
      <c r="M72" s="394">
        <v>548.06666666666695</v>
      </c>
      <c r="N72" s="394">
        <v>568.76000000000022</v>
      </c>
      <c r="O72" s="1222"/>
      <c r="P72" s="1438"/>
    </row>
    <row r="73" spans="1:16" s="1425" customFormat="1" ht="12" customHeight="1" x14ac:dyDescent="0.2">
      <c r="A73" s="1430"/>
      <c r="B73" s="1429"/>
      <c r="C73" s="1436"/>
      <c r="D73" s="1435" t="s">
        <v>569</v>
      </c>
      <c r="E73" s="1434">
        <v>0.10340188724007231</v>
      </c>
      <c r="F73" s="1434">
        <v>8.0819726816331802E-2</v>
      </c>
      <c r="G73" s="1434">
        <v>7.6535208907407809E-2</v>
      </c>
      <c r="H73" s="1434">
        <v>7.4252672724238397E-2</v>
      </c>
      <c r="I73" s="1434">
        <v>7.5068913271541179E-2</v>
      </c>
      <c r="J73" s="1434">
        <v>6.5799419759260541E-2</v>
      </c>
      <c r="K73" s="1434">
        <v>6.514526778914978E-2</v>
      </c>
      <c r="L73" s="1434">
        <v>5.6475586650679525E-2</v>
      </c>
      <c r="M73" s="1434">
        <v>1.9375102158398119E-3</v>
      </c>
      <c r="N73" s="1434">
        <v>1.6460786917184582E-3</v>
      </c>
      <c r="O73" s="1221"/>
      <c r="P73" s="1188"/>
    </row>
    <row r="74" spans="1:16" s="1425" customFormat="1" ht="10.5" customHeight="1" x14ac:dyDescent="0.2">
      <c r="A74" s="1430"/>
      <c r="B74" s="1429"/>
      <c r="C74" s="1433"/>
      <c r="D74" s="1432" t="s">
        <v>71</v>
      </c>
      <c r="E74" s="1431">
        <v>7.2650061156136758E-2</v>
      </c>
      <c r="F74" s="1431">
        <v>5.9031338748353847E-2</v>
      </c>
      <c r="G74" s="1431">
        <v>5.533729773545449E-2</v>
      </c>
      <c r="H74" s="1431">
        <v>5.2822333895822131E-2</v>
      </c>
      <c r="I74" s="1431">
        <v>5.447575993030538E-2</v>
      </c>
      <c r="J74" s="1431">
        <v>4.8765161546304718E-2</v>
      </c>
      <c r="K74" s="1431">
        <v>4.8610181370544917E-2</v>
      </c>
      <c r="L74" s="1431">
        <v>4.2234729386879305E-2</v>
      </c>
      <c r="M74" s="1431">
        <v>1.0702711353542897E-3</v>
      </c>
      <c r="N74" s="1431">
        <v>9.1690470923541049E-4</v>
      </c>
      <c r="O74" s="1221"/>
      <c r="P74" s="1188"/>
    </row>
    <row r="75" spans="1:16" s="1425" customFormat="1" ht="10.5" customHeight="1" x14ac:dyDescent="0.2">
      <c r="A75" s="1430"/>
      <c r="B75" s="1429"/>
      <c r="C75" s="1433"/>
      <c r="D75" s="1432" t="s">
        <v>70</v>
      </c>
      <c r="E75" s="1431">
        <v>0.14303468189844407</v>
      </c>
      <c r="F75" s="1431">
        <v>0.108432761764095</v>
      </c>
      <c r="G75" s="1431">
        <v>0.10274194668951622</v>
      </c>
      <c r="H75" s="1431">
        <v>9.962934335804377E-2</v>
      </c>
      <c r="I75" s="1431">
        <v>9.9263172221183332E-2</v>
      </c>
      <c r="J75" s="1431">
        <v>8.5912764561937943E-2</v>
      </c>
      <c r="K75" s="1431">
        <v>8.4461374390668892E-2</v>
      </c>
      <c r="L75" s="1431">
        <v>7.3121189539679624E-2</v>
      </c>
      <c r="M75" s="1431">
        <v>2.9625557388064262E-3</v>
      </c>
      <c r="N75" s="1431">
        <v>2.5161310683372018E-3</v>
      </c>
      <c r="O75" s="1221"/>
      <c r="P75" s="1188"/>
    </row>
    <row r="76" spans="1:16" s="1425" customFormat="1" ht="8.25" customHeight="1" x14ac:dyDescent="0.2">
      <c r="A76" s="1430"/>
      <c r="B76" s="1429"/>
      <c r="C76" s="1427" t="s">
        <v>568</v>
      </c>
      <c r="D76" s="1428"/>
      <c r="E76" s="1428"/>
      <c r="F76" s="1427"/>
      <c r="G76" s="1427"/>
      <c r="H76" s="1427"/>
      <c r="I76" s="1427"/>
      <c r="J76" s="1427"/>
      <c r="K76" s="1428"/>
      <c r="L76" s="1426"/>
      <c r="M76" s="1426"/>
      <c r="N76" s="1426"/>
      <c r="O76" s="1221"/>
      <c r="P76" s="1188"/>
    </row>
    <row r="77" spans="1:16" s="1425" customFormat="1" ht="8.25" customHeight="1" x14ac:dyDescent="0.2">
      <c r="A77" s="1430"/>
      <c r="B77" s="1429"/>
      <c r="C77" s="1427" t="s">
        <v>567</v>
      </c>
      <c r="D77" s="1428"/>
      <c r="E77" s="1427"/>
      <c r="F77" s="1427"/>
      <c r="G77" s="1427"/>
      <c r="H77" s="1427"/>
      <c r="I77" s="1427"/>
      <c r="J77" s="1427"/>
      <c r="K77" s="1426"/>
      <c r="L77" s="1426"/>
      <c r="M77" s="1426"/>
      <c r="N77" s="1426"/>
      <c r="O77" s="1221"/>
      <c r="P77" s="1188"/>
    </row>
    <row r="78" spans="1:16" s="1425" customFormat="1" ht="8.25" customHeight="1" x14ac:dyDescent="0.2">
      <c r="A78" s="1430"/>
      <c r="B78" s="1429"/>
      <c r="C78" s="1427" t="s">
        <v>566</v>
      </c>
      <c r="D78" s="1428"/>
      <c r="G78" s="1427"/>
      <c r="H78" s="1427"/>
      <c r="I78" s="1427"/>
      <c r="J78" s="1427"/>
      <c r="K78" s="1426"/>
      <c r="L78" s="1426"/>
      <c r="M78" s="1426"/>
      <c r="N78" s="1426"/>
      <c r="O78" s="1221"/>
      <c r="P78" s="1188"/>
    </row>
    <row r="79" spans="1:16" ht="9.6" customHeight="1" x14ac:dyDescent="0.2">
      <c r="A79" s="1181"/>
      <c r="B79" s="1181"/>
      <c r="C79" s="1225" t="s">
        <v>565</v>
      </c>
      <c r="D79" s="1185"/>
      <c r="E79" s="1200"/>
      <c r="F79" s="1200"/>
      <c r="G79" s="1200"/>
      <c r="H79" s="1200"/>
      <c r="I79" s="1226"/>
      <c r="J79" s="1226"/>
      <c r="K79" s="1226"/>
      <c r="L79" s="1200"/>
      <c r="M79" s="1200"/>
      <c r="N79" s="1200"/>
      <c r="O79" s="1221"/>
      <c r="P79" s="1181"/>
    </row>
    <row r="80" spans="1:16" ht="13.5" customHeight="1" x14ac:dyDescent="0.2">
      <c r="A80" s="1181"/>
      <c r="B80" s="1181"/>
      <c r="C80" s="1227"/>
      <c r="D80" s="1185"/>
      <c r="E80" s="1186"/>
      <c r="F80" s="1186"/>
      <c r="G80" s="1186"/>
      <c r="H80" s="1186"/>
      <c r="J80" s="1187"/>
      <c r="L80" s="1650">
        <v>43891</v>
      </c>
      <c r="M80" s="1650"/>
      <c r="N80" s="1650"/>
      <c r="O80" s="1162">
        <v>13</v>
      </c>
      <c r="P80" s="1181"/>
    </row>
  </sheetData>
  <mergeCells count="8">
    <mergeCell ref="C53:N53"/>
    <mergeCell ref="C71:N71"/>
    <mergeCell ref="L80:N80"/>
    <mergeCell ref="B1:F1"/>
    <mergeCell ref="C13:D13"/>
    <mergeCell ref="C15:N15"/>
    <mergeCell ref="C20:N20"/>
    <mergeCell ref="C26:N2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G60"/>
  <sheetViews>
    <sheetView zoomScaleNormal="100" workbookViewId="0"/>
  </sheetViews>
  <sheetFormatPr defaultColWidth="9.140625" defaultRowHeight="12.75" x14ac:dyDescent="0.2"/>
  <cols>
    <col min="1" max="1" width="1" style="130" customWidth="1"/>
    <col min="2" max="2" width="2.5703125" style="130" customWidth="1"/>
    <col min="3" max="3" width="1" style="130" customWidth="1"/>
    <col min="4" max="4" width="18.140625" style="130" customWidth="1"/>
    <col min="5" max="5" width="0.5703125" style="130" customWidth="1"/>
    <col min="6" max="6" width="9.85546875" style="130" customWidth="1"/>
    <col min="7" max="7" width="9" style="130" customWidth="1"/>
    <col min="8" max="8" width="9.7109375" style="130" customWidth="1"/>
    <col min="9" max="9" width="9.42578125" style="130" customWidth="1"/>
    <col min="10" max="10" width="9" style="130" customWidth="1"/>
    <col min="11" max="11" width="10" style="130" customWidth="1"/>
    <col min="12" max="12" width="9.28515625" style="130" customWidth="1"/>
    <col min="13" max="13" width="9.140625" style="130" customWidth="1"/>
    <col min="14" max="14" width="2.5703125" style="130" customWidth="1"/>
    <col min="15" max="15" width="1" style="130" customWidth="1"/>
    <col min="16" max="16" width="9.140625" style="244"/>
    <col min="17" max="16384" width="9.140625" style="130"/>
  </cols>
  <sheetData>
    <row r="1" spans="1:16" ht="13.5" customHeight="1" x14ac:dyDescent="0.2">
      <c r="A1" s="129"/>
      <c r="B1" s="218"/>
      <c r="C1" s="218"/>
      <c r="D1" s="218"/>
      <c r="E1" s="210"/>
      <c r="F1" s="210"/>
      <c r="G1" s="210"/>
      <c r="H1" s="210"/>
      <c r="I1" s="210"/>
      <c r="J1" s="210"/>
      <c r="K1" s="1667" t="s">
        <v>311</v>
      </c>
      <c r="L1" s="1667"/>
      <c r="M1" s="1667"/>
      <c r="N1" s="1667"/>
      <c r="O1" s="129"/>
    </row>
    <row r="2" spans="1:16" ht="6" customHeight="1" x14ac:dyDescent="0.2">
      <c r="A2" s="129"/>
      <c r="B2" s="219"/>
      <c r="C2" s="354"/>
      <c r="D2" s="354"/>
      <c r="E2" s="209"/>
      <c r="F2" s="209"/>
      <c r="G2" s="209"/>
      <c r="H2" s="209"/>
      <c r="I2" s="209"/>
      <c r="J2" s="209"/>
      <c r="K2" s="209"/>
      <c r="L2" s="209"/>
      <c r="M2" s="131"/>
      <c r="N2" s="131"/>
      <c r="O2" s="129"/>
    </row>
    <row r="3" spans="1:16" ht="13.5" customHeight="1" thickBot="1" x14ac:dyDescent="0.25">
      <c r="A3" s="129"/>
      <c r="B3" s="220"/>
      <c r="C3" s="132"/>
      <c r="D3" s="132"/>
      <c r="E3" s="132"/>
      <c r="F3" s="131"/>
      <c r="G3" s="131"/>
      <c r="H3" s="131"/>
      <c r="I3" s="131"/>
      <c r="J3" s="131"/>
      <c r="K3" s="517"/>
      <c r="L3" s="517"/>
      <c r="M3" s="517" t="s">
        <v>69</v>
      </c>
      <c r="N3" s="517"/>
      <c r="O3" s="517"/>
    </row>
    <row r="4" spans="1:16" ht="15" customHeight="1" thickBot="1" x14ac:dyDescent="0.25">
      <c r="A4" s="129"/>
      <c r="B4" s="220"/>
      <c r="C4" s="1043" t="s">
        <v>468</v>
      </c>
      <c r="D4" s="232"/>
      <c r="E4" s="232"/>
      <c r="F4" s="232"/>
      <c r="G4" s="232"/>
      <c r="H4" s="232"/>
      <c r="I4" s="232"/>
      <c r="J4" s="232"/>
      <c r="K4" s="232"/>
      <c r="L4" s="232"/>
      <c r="M4" s="233"/>
      <c r="N4" s="517"/>
      <c r="O4" s="517"/>
    </row>
    <row r="5" spans="1:16" ht="7.5" customHeight="1" x14ac:dyDescent="0.2">
      <c r="A5" s="129"/>
      <c r="B5" s="220"/>
      <c r="C5" s="1668" t="s">
        <v>84</v>
      </c>
      <c r="D5" s="1668"/>
      <c r="E5" s="131"/>
      <c r="F5" s="11"/>
      <c r="G5" s="131"/>
      <c r="H5" s="131"/>
      <c r="I5" s="131"/>
      <c r="J5" s="131"/>
      <c r="K5" s="517"/>
      <c r="L5" s="517"/>
      <c r="M5" s="517"/>
      <c r="N5" s="517"/>
      <c r="O5" s="517"/>
    </row>
    <row r="6" spans="1:16" ht="13.5" customHeight="1" x14ac:dyDescent="0.2">
      <c r="A6" s="129"/>
      <c r="B6" s="220"/>
      <c r="C6" s="1669"/>
      <c r="D6" s="1669"/>
      <c r="E6" s="81">
        <v>1999</v>
      </c>
      <c r="F6" s="82">
        <v>2013</v>
      </c>
      <c r="G6" s="82">
        <v>2014</v>
      </c>
      <c r="H6" s="82">
        <v>2015</v>
      </c>
      <c r="I6" s="82">
        <v>2016</v>
      </c>
      <c r="J6" s="82">
        <v>2017</v>
      </c>
      <c r="K6" s="82">
        <v>2018</v>
      </c>
      <c r="L6" s="82">
        <v>2019</v>
      </c>
      <c r="M6" s="82">
        <v>2020</v>
      </c>
      <c r="N6" s="517"/>
      <c r="O6" s="517"/>
    </row>
    <row r="7" spans="1:16" ht="2.25" customHeight="1" x14ac:dyDescent="0.2">
      <c r="A7" s="129"/>
      <c r="B7" s="220"/>
      <c r="C7" s="83"/>
      <c r="D7" s="83"/>
      <c r="E7" s="11"/>
      <c r="F7" s="11"/>
      <c r="G7" s="11"/>
      <c r="H7" s="11"/>
      <c r="I7" s="11"/>
      <c r="J7" s="11"/>
      <c r="K7" s="11"/>
      <c r="L7" s="11"/>
      <c r="M7" s="11"/>
      <c r="N7" s="517"/>
      <c r="O7" s="517"/>
    </row>
    <row r="8" spans="1:16" ht="30" customHeight="1" x14ac:dyDescent="0.2">
      <c r="A8" s="129"/>
      <c r="B8" s="220"/>
      <c r="C8" s="1672" t="s">
        <v>289</v>
      </c>
      <c r="D8" s="1672"/>
      <c r="E8" s="1044"/>
      <c r="F8" s="970">
        <v>485</v>
      </c>
      <c r="G8" s="970">
        <v>505</v>
      </c>
      <c r="H8" s="970">
        <v>505</v>
      </c>
      <c r="I8" s="970">
        <v>530</v>
      </c>
      <c r="J8" s="970">
        <v>557</v>
      </c>
      <c r="K8" s="970">
        <v>580</v>
      </c>
      <c r="L8" s="970">
        <v>600</v>
      </c>
      <c r="M8" s="970">
        <v>635</v>
      </c>
      <c r="N8" s="188"/>
      <c r="O8" s="188"/>
    </row>
    <row r="9" spans="1:16" ht="31.5" customHeight="1" x14ac:dyDescent="0.2">
      <c r="A9" s="129"/>
      <c r="B9" s="222"/>
      <c r="C9" s="187" t="s">
        <v>277</v>
      </c>
      <c r="D9" s="187"/>
      <c r="E9" s="185"/>
      <c r="F9" s="185" t="s">
        <v>328</v>
      </c>
      <c r="G9" s="185" t="s">
        <v>471</v>
      </c>
      <c r="H9" s="185" t="s">
        <v>328</v>
      </c>
      <c r="I9" s="185" t="s">
        <v>418</v>
      </c>
      <c r="J9" s="185" t="s">
        <v>458</v>
      </c>
      <c r="K9" s="185" t="s">
        <v>469</v>
      </c>
      <c r="L9" s="185" t="s">
        <v>495</v>
      </c>
      <c r="M9" s="185" t="s">
        <v>502</v>
      </c>
      <c r="N9" s="186"/>
      <c r="O9" s="186"/>
    </row>
    <row r="10" spans="1:16" s="135" customFormat="1" ht="18" customHeight="1" x14ac:dyDescent="0.2">
      <c r="A10" s="133"/>
      <c r="B10" s="221"/>
      <c r="C10" s="136" t="s">
        <v>276</v>
      </c>
      <c r="D10" s="136"/>
      <c r="E10" s="185"/>
      <c r="F10" s="185" t="s">
        <v>328</v>
      </c>
      <c r="G10" s="185" t="s">
        <v>497</v>
      </c>
      <c r="H10" s="185" t="s">
        <v>328</v>
      </c>
      <c r="I10" s="185" t="s">
        <v>417</v>
      </c>
      <c r="J10" s="185" t="s">
        <v>457</v>
      </c>
      <c r="K10" s="185" t="s">
        <v>470</v>
      </c>
      <c r="L10" s="185" t="s">
        <v>496</v>
      </c>
      <c r="M10" s="185" t="s">
        <v>501</v>
      </c>
      <c r="N10" s="185"/>
      <c r="O10" s="185"/>
      <c r="P10" s="1046"/>
    </row>
    <row r="11" spans="1:16" ht="20.25" customHeight="1" thickBot="1" x14ac:dyDescent="0.25">
      <c r="A11" s="129"/>
      <c r="B11" s="220"/>
      <c r="C11" s="519" t="s">
        <v>329</v>
      </c>
      <c r="D11" s="518"/>
      <c r="E11" s="131"/>
      <c r="F11" s="131"/>
      <c r="G11" s="131"/>
      <c r="H11" s="131"/>
      <c r="I11" s="131"/>
      <c r="J11" s="131"/>
      <c r="K11" s="131"/>
      <c r="L11" s="131"/>
      <c r="M11" s="517"/>
      <c r="N11" s="131"/>
      <c r="O11" s="129"/>
    </row>
    <row r="12" spans="1:16" s="135" customFormat="1" ht="13.5" customHeight="1" thickBot="1" x14ac:dyDescent="0.25">
      <c r="A12" s="133"/>
      <c r="B12" s="221"/>
      <c r="C12" s="1043" t="s">
        <v>275</v>
      </c>
      <c r="D12" s="1042"/>
      <c r="E12" s="230"/>
      <c r="F12" s="230"/>
      <c r="G12" s="230"/>
      <c r="H12" s="230"/>
      <c r="I12" s="230"/>
      <c r="J12" s="230"/>
      <c r="K12" s="230"/>
      <c r="L12" s="230"/>
      <c r="M12" s="231"/>
      <c r="N12" s="131"/>
      <c r="O12" s="129"/>
      <c r="P12" s="1046"/>
    </row>
    <row r="13" spans="1:16" ht="7.5" customHeight="1" x14ac:dyDescent="0.2">
      <c r="A13" s="129"/>
      <c r="B13" s="220"/>
      <c r="C13" s="1670" t="s">
        <v>272</v>
      </c>
      <c r="D13" s="1670"/>
      <c r="E13" s="137"/>
      <c r="F13" s="137"/>
      <c r="G13" s="138"/>
      <c r="H13" s="138"/>
      <c r="I13" s="138"/>
      <c r="J13" s="138"/>
      <c r="K13" s="138"/>
      <c r="L13" s="138"/>
      <c r="M13" s="138"/>
      <c r="N13" s="131"/>
      <c r="O13" s="129"/>
      <c r="P13" s="1046"/>
    </row>
    <row r="14" spans="1:16" ht="13.5" customHeight="1" x14ac:dyDescent="0.2">
      <c r="A14" s="129"/>
      <c r="B14" s="220"/>
      <c r="C14" s="1671"/>
      <c r="D14" s="1671"/>
      <c r="E14" s="137"/>
      <c r="F14" s="137"/>
      <c r="G14" s="1673">
        <v>2016</v>
      </c>
      <c r="H14" s="1674"/>
      <c r="I14" s="1675">
        <v>2017</v>
      </c>
      <c r="J14" s="1673"/>
      <c r="K14" s="1675">
        <v>2018</v>
      </c>
      <c r="L14" s="1673"/>
      <c r="M14" s="1170">
        <v>2019</v>
      </c>
      <c r="N14" s="1173"/>
      <c r="O14" s="129"/>
      <c r="P14" s="1046"/>
    </row>
    <row r="15" spans="1:16" ht="12.75" customHeight="1" x14ac:dyDescent="0.2">
      <c r="A15" s="129"/>
      <c r="B15" s="220"/>
      <c r="C15" s="137"/>
      <c r="D15" s="137"/>
      <c r="E15" s="137"/>
      <c r="F15" s="137"/>
      <c r="G15" s="1171" t="s">
        <v>499</v>
      </c>
      <c r="H15" s="1172" t="s">
        <v>484</v>
      </c>
      <c r="I15" s="1129" t="s">
        <v>86</v>
      </c>
      <c r="J15" s="1049" t="s">
        <v>85</v>
      </c>
      <c r="K15" s="1129" t="s">
        <v>86</v>
      </c>
      <c r="L15" s="1049" t="s">
        <v>85</v>
      </c>
      <c r="M15" s="1129" t="s">
        <v>86</v>
      </c>
      <c r="N15" s="131"/>
      <c r="O15" s="129"/>
      <c r="P15" s="1046"/>
    </row>
    <row r="16" spans="1:16" ht="4.5" customHeight="1" x14ac:dyDescent="0.2">
      <c r="A16" s="129"/>
      <c r="B16" s="220"/>
      <c r="C16" s="137"/>
      <c r="D16" s="137"/>
      <c r="E16" s="137"/>
      <c r="F16" s="137"/>
      <c r="G16" s="1001"/>
      <c r="H16" s="1001"/>
      <c r="I16" s="1002"/>
      <c r="J16" s="357"/>
      <c r="K16" s="1002"/>
      <c r="L16" s="357"/>
      <c r="M16" s="1002"/>
      <c r="N16" s="138"/>
      <c r="O16" s="129"/>
      <c r="P16" s="1046"/>
    </row>
    <row r="17" spans="1:22" ht="15" customHeight="1" x14ac:dyDescent="0.2">
      <c r="A17" s="129"/>
      <c r="B17" s="220"/>
      <c r="C17" s="203" t="s">
        <v>288</v>
      </c>
      <c r="D17" s="229"/>
      <c r="E17" s="226"/>
      <c r="F17" s="226"/>
      <c r="G17" s="513">
        <v>957.61</v>
      </c>
      <c r="H17" s="513">
        <v>961.31</v>
      </c>
      <c r="I17" s="908">
        <v>970.88</v>
      </c>
      <c r="J17" s="513">
        <v>972.47</v>
      </c>
      <c r="K17" s="908">
        <v>977.16</v>
      </c>
      <c r="L17" s="513">
        <v>983.04</v>
      </c>
      <c r="M17" s="908">
        <v>992.54</v>
      </c>
      <c r="N17" s="138"/>
      <c r="O17" s="129"/>
      <c r="P17" s="1046"/>
    </row>
    <row r="18" spans="1:22" ht="13.5" customHeight="1" x14ac:dyDescent="0.2">
      <c r="A18" s="129"/>
      <c r="B18" s="220"/>
      <c r="C18" s="522" t="s">
        <v>71</v>
      </c>
      <c r="D18" s="139"/>
      <c r="E18" s="137"/>
      <c r="F18" s="137"/>
      <c r="G18" s="514">
        <v>1038.3599999999999</v>
      </c>
      <c r="H18" s="514">
        <v>1045.1300000000001</v>
      </c>
      <c r="I18" s="909">
        <v>1050.32</v>
      </c>
      <c r="J18" s="514">
        <v>1052.02</v>
      </c>
      <c r="K18" s="909">
        <v>1051.69</v>
      </c>
      <c r="L18" s="514">
        <v>1059.48</v>
      </c>
      <c r="M18" s="909">
        <v>1067.45</v>
      </c>
      <c r="N18" s="138"/>
      <c r="O18" s="129"/>
      <c r="P18" s="1046"/>
      <c r="Q18" s="1003"/>
    </row>
    <row r="19" spans="1:22" ht="13.5" customHeight="1" x14ac:dyDescent="0.2">
      <c r="A19" s="129"/>
      <c r="B19" s="220"/>
      <c r="C19" s="522" t="s">
        <v>70</v>
      </c>
      <c r="D19" s="139"/>
      <c r="E19" s="137"/>
      <c r="F19" s="137"/>
      <c r="G19" s="514">
        <v>860.34</v>
      </c>
      <c r="H19" s="514">
        <v>861.16</v>
      </c>
      <c r="I19" s="909">
        <v>876.77</v>
      </c>
      <c r="J19" s="514">
        <v>876.6</v>
      </c>
      <c r="K19" s="909">
        <v>889.45</v>
      </c>
      <c r="L19" s="514">
        <v>894.42</v>
      </c>
      <c r="M19" s="909">
        <v>904.53</v>
      </c>
      <c r="N19" s="138"/>
      <c r="O19" s="129"/>
      <c r="P19" s="1046"/>
      <c r="Q19" s="1003"/>
    </row>
    <row r="20" spans="1:22" ht="6.75" customHeight="1" x14ac:dyDescent="0.2">
      <c r="A20" s="129"/>
      <c r="B20" s="220"/>
      <c r="C20" s="168"/>
      <c r="D20" s="139"/>
      <c r="E20" s="137"/>
      <c r="F20" s="137"/>
      <c r="G20" s="523"/>
      <c r="H20" s="523"/>
      <c r="I20" s="910"/>
      <c r="J20" s="523"/>
      <c r="K20" s="910"/>
      <c r="L20" s="523"/>
      <c r="M20" s="910"/>
      <c r="N20" s="138"/>
      <c r="O20" s="129"/>
      <c r="P20" s="1046"/>
    </row>
    <row r="21" spans="1:22" ht="15" customHeight="1" x14ac:dyDescent="0.2">
      <c r="A21" s="129"/>
      <c r="B21" s="220"/>
      <c r="C21" s="203" t="s">
        <v>287</v>
      </c>
      <c r="D21" s="229"/>
      <c r="E21" s="226"/>
      <c r="F21" s="226"/>
      <c r="G21" s="513">
        <v>1138.73</v>
      </c>
      <c r="H21" s="513">
        <v>1144.6099999999999</v>
      </c>
      <c r="I21" s="914">
        <v>1148.29</v>
      </c>
      <c r="J21" s="513">
        <v>1150.6199999999999</v>
      </c>
      <c r="K21" s="914">
        <v>1166.8599999999999</v>
      </c>
      <c r="L21" s="513">
        <v>1170.6300000000001</v>
      </c>
      <c r="M21" s="914">
        <v>1188.04</v>
      </c>
      <c r="N21" s="138"/>
      <c r="O21" s="129"/>
      <c r="P21" s="1046"/>
    </row>
    <row r="22" spans="1:22" s="141" customFormat="1" ht="13.5" customHeight="1" x14ac:dyDescent="0.2">
      <c r="A22" s="140"/>
      <c r="B22" s="223"/>
      <c r="C22" s="522" t="s">
        <v>71</v>
      </c>
      <c r="D22" s="139"/>
      <c r="E22" s="137"/>
      <c r="F22" s="137"/>
      <c r="G22" s="514">
        <v>1259.46</v>
      </c>
      <c r="H22" s="514">
        <v>1271.24</v>
      </c>
      <c r="I22" s="907">
        <v>1265.28</v>
      </c>
      <c r="J22" s="514">
        <v>1266.32</v>
      </c>
      <c r="K22" s="907">
        <v>1279</v>
      </c>
      <c r="L22" s="514">
        <v>1285.4100000000001</v>
      </c>
      <c r="M22" s="907">
        <v>1300.95</v>
      </c>
      <c r="N22" s="137"/>
      <c r="O22" s="140"/>
      <c r="P22" s="1046"/>
      <c r="R22" s="130"/>
      <c r="S22" s="130"/>
      <c r="T22" s="130"/>
      <c r="U22" s="130"/>
      <c r="V22" s="130"/>
    </row>
    <row r="23" spans="1:22" s="141" customFormat="1" ht="13.5" customHeight="1" x14ac:dyDescent="0.2">
      <c r="A23" s="140"/>
      <c r="B23" s="223"/>
      <c r="C23" s="522" t="s">
        <v>70</v>
      </c>
      <c r="D23" s="139"/>
      <c r="E23" s="137"/>
      <c r="F23" s="137"/>
      <c r="G23" s="514">
        <v>993.28</v>
      </c>
      <c r="H23" s="514">
        <v>993.3</v>
      </c>
      <c r="I23" s="909">
        <v>1009.68</v>
      </c>
      <c r="J23" s="514">
        <v>1011.17</v>
      </c>
      <c r="K23" s="909">
        <v>1034.9000000000001</v>
      </c>
      <c r="L23" s="514">
        <v>1037.57</v>
      </c>
      <c r="M23" s="909">
        <v>1055.43</v>
      </c>
      <c r="N23" s="137"/>
      <c r="O23" s="140"/>
      <c r="P23" s="1046"/>
      <c r="R23" s="130"/>
      <c r="S23" s="130"/>
      <c r="T23" s="130"/>
      <c r="U23" s="130"/>
      <c r="V23" s="130"/>
    </row>
    <row r="24" spans="1:22" ht="15" customHeight="1" x14ac:dyDescent="0.2">
      <c r="A24" s="129"/>
      <c r="B24" s="220"/>
      <c r="C24" s="971" t="s">
        <v>450</v>
      </c>
      <c r="E24" s="137"/>
      <c r="F24" s="137"/>
      <c r="G24" s="1000">
        <f t="shared" ref="G24:L24" si="0">+G23/G22</f>
        <v>0.78865545551268001</v>
      </c>
      <c r="H24" s="1000">
        <f t="shared" si="0"/>
        <v>0.78136307856895626</v>
      </c>
      <c r="I24" s="1045">
        <f t="shared" si="0"/>
        <v>0.79798937784522006</v>
      </c>
      <c r="J24" s="1000">
        <f t="shared" si="0"/>
        <v>0.79851064501863667</v>
      </c>
      <c r="K24" s="1045">
        <f t="shared" si="0"/>
        <v>0.8091477716966381</v>
      </c>
      <c r="L24" s="1000">
        <f t="shared" si="0"/>
        <v>0.8071899238375303</v>
      </c>
      <c r="M24" s="1045">
        <f>+M23/M22</f>
        <v>0.81127637495676241</v>
      </c>
      <c r="N24" s="138"/>
      <c r="O24" s="129"/>
      <c r="P24" s="1046"/>
    </row>
    <row r="25" spans="1:22" ht="21.75" customHeight="1" x14ac:dyDescent="0.2">
      <c r="A25" s="129"/>
      <c r="B25" s="220"/>
      <c r="C25" s="203" t="s">
        <v>286</v>
      </c>
      <c r="D25" s="229"/>
      <c r="E25" s="226"/>
      <c r="F25" s="226"/>
      <c r="G25" s="515">
        <f>+G17/G21*100</f>
        <v>84.094561485163297</v>
      </c>
      <c r="H25" s="515">
        <f t="shared" ref="H25" si="1">+H17/H21*100</f>
        <v>83.985811761211252</v>
      </c>
      <c r="I25" s="911">
        <f>+I17/I21*100</f>
        <v>84.550070104241954</v>
      </c>
      <c r="J25" s="515">
        <f>+J17/J21*100</f>
        <v>84.51704298552086</v>
      </c>
      <c r="K25" s="911">
        <f>+K17/K21*100</f>
        <v>83.742694067840191</v>
      </c>
      <c r="L25" s="515">
        <f>+L17/L21*100</f>
        <v>83.975295353783849</v>
      </c>
      <c r="M25" s="911">
        <f>+M17/M21*100</f>
        <v>83.544325106898754</v>
      </c>
      <c r="N25" s="138"/>
      <c r="O25" s="129"/>
      <c r="P25" s="1046"/>
      <c r="U25" s="130" t="s">
        <v>34</v>
      </c>
    </row>
    <row r="26" spans="1:22" ht="13.5" customHeight="1" x14ac:dyDescent="0.2">
      <c r="A26" s="129"/>
      <c r="B26" s="220"/>
      <c r="C26" s="522" t="s">
        <v>71</v>
      </c>
      <c r="D26" s="139"/>
      <c r="E26" s="137"/>
      <c r="F26" s="137"/>
      <c r="G26" s="712">
        <f>+G18/G22*100</f>
        <v>82.444857319803717</v>
      </c>
      <c r="H26" s="712">
        <f t="shared" ref="H26:J27" si="2">+H18/H22*100</f>
        <v>82.213429407507647</v>
      </c>
      <c r="I26" s="912">
        <f t="shared" si="2"/>
        <v>83.010875063227104</v>
      </c>
      <c r="J26" s="712">
        <f t="shared" si="2"/>
        <v>83.076947375071072</v>
      </c>
      <c r="K26" s="912">
        <f t="shared" ref="K26" si="3">+K18/K22*100</f>
        <v>82.227521501172802</v>
      </c>
      <c r="L26" s="712">
        <f t="shared" ref="L26:M26" si="4">+L18/L22*100</f>
        <v>82.423506896632205</v>
      </c>
      <c r="M26" s="912">
        <f t="shared" si="4"/>
        <v>82.051577693224189</v>
      </c>
      <c r="N26" s="138"/>
      <c r="O26" s="129"/>
      <c r="P26" s="1046"/>
    </row>
    <row r="27" spans="1:22" ht="13.5" customHeight="1" x14ac:dyDescent="0.2">
      <c r="A27" s="129"/>
      <c r="B27" s="220"/>
      <c r="C27" s="522" t="s">
        <v>70</v>
      </c>
      <c r="D27" s="139"/>
      <c r="E27" s="137"/>
      <c r="F27" s="137"/>
      <c r="G27" s="712">
        <f>+G19/G23*100</f>
        <v>86.616059922680421</v>
      </c>
      <c r="H27" s="712">
        <f t="shared" si="2"/>
        <v>86.696869022450414</v>
      </c>
      <c r="I27" s="912">
        <f t="shared" si="2"/>
        <v>86.836423421281992</v>
      </c>
      <c r="J27" s="712">
        <f t="shared" si="2"/>
        <v>86.69165422233651</v>
      </c>
      <c r="K27" s="912">
        <f t="shared" ref="K27" si="5">+K19/K23*100</f>
        <v>85.945501980867718</v>
      </c>
      <c r="L27" s="712">
        <f t="shared" ref="L27:M27" si="6">+L19/L23*100</f>
        <v>86.203340497508606</v>
      </c>
      <c r="M27" s="912">
        <f t="shared" si="6"/>
        <v>85.702509877490684</v>
      </c>
      <c r="N27" s="138"/>
      <c r="O27" s="129"/>
      <c r="P27" s="1046"/>
    </row>
    <row r="28" spans="1:22" ht="6.75" customHeight="1" x14ac:dyDescent="0.2">
      <c r="A28" s="129"/>
      <c r="B28" s="220"/>
      <c r="C28" s="168"/>
      <c r="D28" s="139"/>
      <c r="E28" s="137"/>
      <c r="F28" s="137"/>
      <c r="G28" s="516"/>
      <c r="H28" s="516"/>
      <c r="I28" s="913"/>
      <c r="J28" s="516"/>
      <c r="K28" s="913"/>
      <c r="L28" s="516"/>
      <c r="M28" s="913"/>
      <c r="N28" s="138"/>
      <c r="O28" s="129"/>
      <c r="P28" s="1046"/>
    </row>
    <row r="29" spans="1:22" ht="23.25" customHeight="1" x14ac:dyDescent="0.2">
      <c r="A29" s="129"/>
      <c r="B29" s="220"/>
      <c r="C29" s="1654" t="s">
        <v>285</v>
      </c>
      <c r="D29" s="1654"/>
      <c r="E29" s="1654"/>
      <c r="F29" s="1654"/>
      <c r="G29" s="513">
        <v>25.3</v>
      </c>
      <c r="H29" s="513">
        <v>23.3</v>
      </c>
      <c r="I29" s="908">
        <v>25.7</v>
      </c>
      <c r="J29" s="513">
        <v>21.6</v>
      </c>
      <c r="K29" s="908">
        <v>25.6</v>
      </c>
      <c r="L29" s="513">
        <v>22.1</v>
      </c>
      <c r="M29" s="908">
        <v>25.6</v>
      </c>
      <c r="N29" s="138"/>
      <c r="O29" s="129"/>
      <c r="P29" s="1046"/>
    </row>
    <row r="30" spans="1:22" ht="13.5" customHeight="1" x14ac:dyDescent="0.2">
      <c r="A30" s="140"/>
      <c r="B30" s="223"/>
      <c r="C30" s="522" t="s">
        <v>274</v>
      </c>
      <c r="D30" s="139"/>
      <c r="E30" s="137"/>
      <c r="F30" s="137"/>
      <c r="G30" s="514">
        <v>19.7</v>
      </c>
      <c r="H30" s="514">
        <v>18.5</v>
      </c>
      <c r="I30" s="907">
        <v>21.2</v>
      </c>
      <c r="J30" s="514">
        <v>17.2</v>
      </c>
      <c r="K30" s="907">
        <v>21.6</v>
      </c>
      <c r="L30" s="514">
        <v>17.899999999999999</v>
      </c>
      <c r="M30" s="907">
        <v>21</v>
      </c>
      <c r="O30" s="129"/>
      <c r="P30" s="1046"/>
    </row>
    <row r="31" spans="1:22" ht="13.5" customHeight="1" x14ac:dyDescent="0.2">
      <c r="A31" s="129"/>
      <c r="B31" s="220"/>
      <c r="C31" s="522" t="s">
        <v>273</v>
      </c>
      <c r="D31" s="139"/>
      <c r="E31" s="137"/>
      <c r="F31" s="137"/>
      <c r="G31" s="514">
        <v>32</v>
      </c>
      <c r="H31" s="514">
        <v>28.9</v>
      </c>
      <c r="I31" s="907">
        <v>30.9</v>
      </c>
      <c r="J31" s="514">
        <v>26.8</v>
      </c>
      <c r="K31" s="907">
        <v>26.8</v>
      </c>
      <c r="L31" s="514">
        <v>26.8</v>
      </c>
      <c r="M31" s="907">
        <v>31</v>
      </c>
      <c r="N31" s="138"/>
      <c r="O31" s="129"/>
      <c r="P31" s="1046"/>
    </row>
    <row r="32" spans="1:22" ht="20.25" customHeight="1" thickBot="1" x14ac:dyDescent="0.25">
      <c r="A32" s="129"/>
      <c r="B32" s="220"/>
      <c r="C32" s="168"/>
      <c r="D32" s="139"/>
      <c r="E32" s="137"/>
      <c r="F32" s="137"/>
      <c r="G32" s="1121"/>
      <c r="H32" s="1664"/>
      <c r="I32" s="1664"/>
      <c r="J32" s="1664"/>
      <c r="K32" s="1664"/>
      <c r="L32" s="1665"/>
      <c r="M32" s="1665"/>
      <c r="N32" s="138"/>
      <c r="O32" s="129"/>
    </row>
    <row r="33" spans="1:33" ht="30.75" customHeight="1" thickBot="1" x14ac:dyDescent="0.25">
      <c r="A33" s="129"/>
      <c r="B33" s="220"/>
      <c r="C33" s="1656" t="s">
        <v>467</v>
      </c>
      <c r="D33" s="1657"/>
      <c r="E33" s="1657"/>
      <c r="F33" s="1657"/>
      <c r="G33" s="1657"/>
      <c r="H33" s="1657"/>
      <c r="I33" s="1657"/>
      <c r="J33" s="1657"/>
      <c r="K33" s="1657"/>
      <c r="L33" s="1657"/>
      <c r="M33" s="1658"/>
      <c r="N33" s="179"/>
      <c r="O33" s="129"/>
    </row>
    <row r="34" spans="1:33" ht="7.5" customHeight="1" x14ac:dyDescent="0.2">
      <c r="A34" s="129"/>
      <c r="B34" s="220"/>
      <c r="C34" s="1659" t="s">
        <v>272</v>
      </c>
      <c r="D34" s="1659"/>
      <c r="E34" s="182"/>
      <c r="F34" s="181"/>
      <c r="G34" s="142"/>
      <c r="H34" s="142"/>
      <c r="I34" s="142"/>
      <c r="J34" s="142"/>
      <c r="K34" s="142"/>
      <c r="L34" s="142"/>
      <c r="M34" s="142"/>
      <c r="N34" s="179"/>
      <c r="O34" s="129"/>
      <c r="R34" s="135"/>
      <c r="S34" s="135"/>
      <c r="T34" s="135"/>
      <c r="U34" s="135"/>
      <c r="V34" s="135"/>
      <c r="W34" s="135"/>
      <c r="X34" s="135"/>
      <c r="Y34" s="135"/>
      <c r="Z34" s="135"/>
      <c r="AA34" s="135"/>
      <c r="AB34" s="135"/>
      <c r="AC34" s="135"/>
      <c r="AE34" s="135"/>
      <c r="AF34" s="135"/>
      <c r="AG34" s="135"/>
    </row>
    <row r="35" spans="1:33" ht="36" customHeight="1" x14ac:dyDescent="0.2">
      <c r="A35" s="129"/>
      <c r="B35" s="220"/>
      <c r="C35" s="1660"/>
      <c r="D35" s="1660"/>
      <c r="E35" s="184"/>
      <c r="F35" s="184"/>
      <c r="G35" s="184"/>
      <c r="H35" s="1661" t="s">
        <v>271</v>
      </c>
      <c r="I35" s="1662"/>
      <c r="J35" s="1661" t="s">
        <v>270</v>
      </c>
      <c r="K35" s="1662"/>
      <c r="L35" s="1661" t="s">
        <v>269</v>
      </c>
      <c r="M35" s="1663"/>
      <c r="N35" s="179"/>
      <c r="O35" s="129"/>
    </row>
    <row r="36" spans="1:33" s="135" customFormat="1" ht="22.5" customHeight="1" x14ac:dyDescent="0.2">
      <c r="A36" s="133"/>
      <c r="B36" s="221"/>
      <c r="C36" s="184"/>
      <c r="D36" s="184"/>
      <c r="E36" s="184"/>
      <c r="F36" s="184"/>
      <c r="G36" s="184"/>
      <c r="H36" s="994" t="s">
        <v>498</v>
      </c>
      <c r="I36" s="1130" t="s">
        <v>509</v>
      </c>
      <c r="J36" s="1174" t="s">
        <v>498</v>
      </c>
      <c r="K36" s="994" t="s">
        <v>510</v>
      </c>
      <c r="L36" s="889" t="s">
        <v>498</v>
      </c>
      <c r="M36" s="994" t="s">
        <v>510</v>
      </c>
      <c r="N36" s="183"/>
      <c r="O36" s="133"/>
      <c r="P36" s="1046"/>
      <c r="Q36" s="130"/>
      <c r="T36" s="130"/>
      <c r="U36" s="130"/>
      <c r="V36" s="130"/>
      <c r="W36" s="130"/>
      <c r="X36" s="130"/>
      <c r="Y36" s="130"/>
      <c r="Z36" s="130"/>
      <c r="AA36" s="130"/>
      <c r="AB36" s="130"/>
      <c r="AC36" s="130"/>
      <c r="AE36" s="130"/>
      <c r="AF36" s="130"/>
      <c r="AG36" s="130"/>
    </row>
    <row r="37" spans="1:33" ht="15" customHeight="1" x14ac:dyDescent="0.2">
      <c r="A37" s="129"/>
      <c r="B37" s="220"/>
      <c r="C37" s="203" t="s">
        <v>67</v>
      </c>
      <c r="D37" s="225"/>
      <c r="E37" s="226"/>
      <c r="F37" s="227"/>
      <c r="G37" s="228"/>
      <c r="H37" s="1052">
        <v>983.03816634008172</v>
      </c>
      <c r="I37" s="1052">
        <v>992.54</v>
      </c>
      <c r="J37" s="1175">
        <v>1170.6300000000001</v>
      </c>
      <c r="K37" s="1176">
        <v>1188.06</v>
      </c>
      <c r="L37" s="1051">
        <v>22.1</v>
      </c>
      <c r="M37" s="1052">
        <v>25.6</v>
      </c>
      <c r="N37" s="179"/>
      <c r="O37" s="129"/>
      <c r="R37" s="972"/>
      <c r="S37" s="972"/>
      <c r="T37" s="244"/>
      <c r="U37" s="244"/>
      <c r="V37" s="244"/>
      <c r="W37" s="244"/>
      <c r="X37" s="244"/>
      <c r="Y37" s="244"/>
      <c r="Z37" s="244"/>
      <c r="AA37" s="244"/>
      <c r="AB37" s="244"/>
      <c r="AC37" s="244"/>
      <c r="AE37" s="244"/>
      <c r="AF37" s="244"/>
      <c r="AG37" s="244"/>
    </row>
    <row r="38" spans="1:33" ht="13.5" customHeight="1" x14ac:dyDescent="0.2">
      <c r="A38" s="129"/>
      <c r="B38" s="220"/>
      <c r="C38" s="94" t="s">
        <v>268</v>
      </c>
      <c r="D38" s="191"/>
      <c r="E38" s="191"/>
      <c r="F38" s="191"/>
      <c r="G38" s="191"/>
      <c r="H38" s="1004">
        <v>1114.7350196493351</v>
      </c>
      <c r="I38" s="1004">
        <v>1167.71</v>
      </c>
      <c r="J38" s="1177">
        <v>1476.28</v>
      </c>
      <c r="K38" s="1178">
        <v>1549.73</v>
      </c>
      <c r="L38" s="1050">
        <v>9.9</v>
      </c>
      <c r="M38" s="1004">
        <v>18.600000000000001</v>
      </c>
      <c r="N38" s="905"/>
      <c r="O38" s="810"/>
      <c r="R38" s="972"/>
      <c r="S38" s="972"/>
      <c r="T38" s="244"/>
      <c r="U38" s="244"/>
      <c r="V38" s="244"/>
      <c r="W38" s="244"/>
      <c r="X38" s="244"/>
      <c r="Y38" s="244"/>
      <c r="Z38" s="244"/>
      <c r="AA38" s="244"/>
      <c r="AB38" s="244"/>
      <c r="AC38" s="244"/>
      <c r="AE38" s="244"/>
      <c r="AF38" s="244"/>
      <c r="AG38" s="244"/>
    </row>
    <row r="39" spans="1:33" ht="13.5" customHeight="1" x14ac:dyDescent="0.2">
      <c r="A39" s="129"/>
      <c r="B39" s="220"/>
      <c r="C39" s="94" t="s">
        <v>267</v>
      </c>
      <c r="D39" s="191"/>
      <c r="E39" s="191"/>
      <c r="F39" s="191"/>
      <c r="G39" s="191"/>
      <c r="H39" s="1004">
        <v>933.52625324517476</v>
      </c>
      <c r="I39" s="1004">
        <v>939.39</v>
      </c>
      <c r="J39" s="1177">
        <v>1099.28</v>
      </c>
      <c r="K39" s="1178">
        <v>1107.3</v>
      </c>
      <c r="L39" s="1050">
        <v>25.8</v>
      </c>
      <c r="M39" s="1004">
        <v>28.1</v>
      </c>
      <c r="N39" s="905"/>
      <c r="O39" s="810"/>
      <c r="R39" s="972"/>
      <c r="S39" s="972"/>
      <c r="T39" s="244"/>
      <c r="U39" s="244"/>
      <c r="V39" s="244"/>
      <c r="W39" s="244"/>
      <c r="X39" s="244"/>
      <c r="Y39" s="244"/>
      <c r="Z39" s="244"/>
      <c r="AA39" s="244"/>
      <c r="AB39" s="244"/>
      <c r="AC39" s="244"/>
      <c r="AE39" s="244"/>
      <c r="AF39" s="244"/>
      <c r="AG39" s="244"/>
    </row>
    <row r="40" spans="1:33" ht="13.5" customHeight="1" x14ac:dyDescent="0.2">
      <c r="A40" s="129"/>
      <c r="B40" s="220"/>
      <c r="C40" s="94" t="s">
        <v>266</v>
      </c>
      <c r="D40" s="180"/>
      <c r="E40" s="180"/>
      <c r="F40" s="180"/>
      <c r="G40" s="180"/>
      <c r="H40" s="1004">
        <v>2031.3500335516856</v>
      </c>
      <c r="I40" s="1004">
        <v>2107.15</v>
      </c>
      <c r="J40" s="1177">
        <v>2938.3</v>
      </c>
      <c r="K40" s="1178">
        <v>2929.33</v>
      </c>
      <c r="L40" s="1050">
        <v>0.3</v>
      </c>
      <c r="M40" s="1004">
        <v>0.2</v>
      </c>
      <c r="N40" s="905"/>
      <c r="O40" s="810"/>
      <c r="R40" s="972"/>
      <c r="S40" s="972"/>
      <c r="T40" s="244"/>
      <c r="U40" s="244"/>
      <c r="V40" s="244"/>
      <c r="W40" s="244"/>
      <c r="X40" s="244"/>
      <c r="Y40" s="244"/>
      <c r="Z40" s="244"/>
      <c r="AA40" s="244"/>
      <c r="AB40" s="244"/>
      <c r="AC40" s="244"/>
      <c r="AE40" s="244"/>
      <c r="AF40" s="244"/>
      <c r="AG40" s="244"/>
    </row>
    <row r="41" spans="1:33" ht="13.5" customHeight="1" x14ac:dyDescent="0.2">
      <c r="A41" s="129"/>
      <c r="B41" s="220"/>
      <c r="C41" s="94" t="s">
        <v>265</v>
      </c>
      <c r="D41" s="180"/>
      <c r="E41" s="180"/>
      <c r="F41" s="180"/>
      <c r="G41" s="180"/>
      <c r="H41" s="1004">
        <v>919.35866827503025</v>
      </c>
      <c r="I41" s="1004">
        <v>935.04</v>
      </c>
      <c r="J41" s="1177">
        <v>1148.44</v>
      </c>
      <c r="K41" s="1178">
        <v>1154.31</v>
      </c>
      <c r="L41" s="1050">
        <v>21.6</v>
      </c>
      <c r="M41" s="1004">
        <v>26</v>
      </c>
      <c r="N41" s="905"/>
      <c r="O41" s="810"/>
      <c r="R41" s="972"/>
      <c r="S41" s="972"/>
      <c r="T41" s="244"/>
      <c r="U41" s="244"/>
      <c r="V41" s="244"/>
      <c r="W41" s="244"/>
      <c r="X41" s="244"/>
      <c r="Y41" s="244"/>
      <c r="Z41" s="244"/>
      <c r="AA41" s="244"/>
      <c r="AB41" s="244"/>
      <c r="AC41" s="244"/>
      <c r="AE41" s="244"/>
      <c r="AF41" s="244"/>
      <c r="AG41" s="244"/>
    </row>
    <row r="42" spans="1:33" ht="13.5" customHeight="1" x14ac:dyDescent="0.2">
      <c r="A42" s="129"/>
      <c r="B42" s="220"/>
      <c r="C42" s="94" t="s">
        <v>264</v>
      </c>
      <c r="D42" s="180"/>
      <c r="E42" s="180"/>
      <c r="F42" s="180"/>
      <c r="G42" s="180"/>
      <c r="H42" s="1004">
        <v>869.38429954262301</v>
      </c>
      <c r="I42" s="1004">
        <v>869.56</v>
      </c>
      <c r="J42" s="1177">
        <v>1017.45</v>
      </c>
      <c r="K42" s="1178">
        <v>998.58</v>
      </c>
      <c r="L42" s="1050">
        <v>23.7</v>
      </c>
      <c r="M42" s="1004">
        <v>32.299999999999997</v>
      </c>
      <c r="N42" s="905"/>
      <c r="O42" s="810"/>
      <c r="R42" s="972"/>
      <c r="S42" s="972"/>
      <c r="T42" s="244"/>
      <c r="U42" s="244"/>
      <c r="V42" s="244"/>
      <c r="W42" s="244"/>
      <c r="X42" s="244"/>
      <c r="Y42" s="244"/>
      <c r="Z42" s="244"/>
      <c r="AA42" s="244"/>
      <c r="AB42" s="244"/>
      <c r="AC42" s="244"/>
      <c r="AE42" s="244"/>
      <c r="AF42" s="244"/>
      <c r="AG42" s="244"/>
    </row>
    <row r="43" spans="1:33" ht="13.5" customHeight="1" x14ac:dyDescent="0.2">
      <c r="A43" s="129"/>
      <c r="B43" s="220"/>
      <c r="C43" s="94" t="s">
        <v>325</v>
      </c>
      <c r="D43" s="180"/>
      <c r="E43" s="180"/>
      <c r="F43" s="180"/>
      <c r="G43" s="180"/>
      <c r="H43" s="1004">
        <v>944.23928985466148</v>
      </c>
      <c r="I43" s="1004">
        <v>936.84</v>
      </c>
      <c r="J43" s="1177">
        <v>1116.0899999999999</v>
      </c>
      <c r="K43" s="1178">
        <v>1118.3499999999999</v>
      </c>
      <c r="L43" s="1050">
        <v>21.5</v>
      </c>
      <c r="M43" s="1004">
        <v>26.7</v>
      </c>
      <c r="N43" s="905"/>
      <c r="O43" s="810"/>
      <c r="R43" s="972"/>
      <c r="S43" s="972"/>
      <c r="T43" s="244"/>
      <c r="U43" s="244"/>
      <c r="V43" s="244"/>
      <c r="W43" s="244"/>
      <c r="X43" s="244"/>
      <c r="Y43" s="244"/>
      <c r="Z43" s="244"/>
      <c r="AA43" s="244"/>
      <c r="AB43" s="244"/>
      <c r="AC43" s="244"/>
      <c r="AE43" s="244"/>
      <c r="AF43" s="244"/>
      <c r="AG43" s="244"/>
    </row>
    <row r="44" spans="1:33" ht="13.5" customHeight="1" x14ac:dyDescent="0.2">
      <c r="A44" s="129"/>
      <c r="B44" s="220"/>
      <c r="C44" s="94" t="s">
        <v>263</v>
      </c>
      <c r="D44" s="94"/>
      <c r="E44" s="94"/>
      <c r="F44" s="94"/>
      <c r="G44" s="94"/>
      <c r="H44" s="1004">
        <v>1048.1024217454606</v>
      </c>
      <c r="I44" s="1004">
        <v>1172.31</v>
      </c>
      <c r="J44" s="1177">
        <v>1469.72</v>
      </c>
      <c r="K44" s="1178">
        <v>1624.27</v>
      </c>
      <c r="L44" s="1050">
        <v>14.2</v>
      </c>
      <c r="M44" s="1004">
        <v>12.6</v>
      </c>
      <c r="N44" s="905"/>
      <c r="O44" s="810"/>
      <c r="R44" s="972"/>
      <c r="S44" s="972"/>
      <c r="T44" s="244"/>
      <c r="U44" s="244"/>
      <c r="V44" s="244"/>
      <c r="W44" s="244"/>
      <c r="X44" s="244"/>
      <c r="Y44" s="244"/>
      <c r="Z44" s="244"/>
      <c r="AA44" s="244"/>
      <c r="AB44" s="244"/>
      <c r="AC44" s="244"/>
      <c r="AE44" s="244"/>
      <c r="AF44" s="244"/>
      <c r="AG44" s="244"/>
    </row>
    <row r="45" spans="1:33" ht="13.5" customHeight="1" x14ac:dyDescent="0.2">
      <c r="A45" s="129"/>
      <c r="B45" s="220"/>
      <c r="C45" s="94" t="s">
        <v>262</v>
      </c>
      <c r="D45" s="180"/>
      <c r="E45" s="180"/>
      <c r="F45" s="180"/>
      <c r="G45" s="180"/>
      <c r="H45" s="1004">
        <v>750.49526844641082</v>
      </c>
      <c r="I45" s="1004">
        <v>739.28</v>
      </c>
      <c r="J45" s="1177">
        <v>817.72</v>
      </c>
      <c r="K45" s="1178">
        <v>811.93</v>
      </c>
      <c r="L45" s="1050">
        <v>32.5</v>
      </c>
      <c r="M45" s="1004">
        <v>39.200000000000003</v>
      </c>
      <c r="N45" s="905"/>
      <c r="O45" s="810"/>
      <c r="Q45" s="972"/>
      <c r="R45" s="972"/>
      <c r="S45" s="972"/>
      <c r="T45" s="244"/>
      <c r="U45" s="244"/>
      <c r="V45" s="244"/>
      <c r="W45" s="244"/>
      <c r="X45" s="244"/>
      <c r="Y45" s="244"/>
      <c r="Z45" s="244"/>
      <c r="AA45" s="244"/>
      <c r="AB45" s="244"/>
      <c r="AC45" s="244"/>
      <c r="AE45" s="244"/>
      <c r="AF45" s="244"/>
      <c r="AG45" s="244"/>
    </row>
    <row r="46" spans="1:33" ht="13.5" customHeight="1" x14ac:dyDescent="0.2">
      <c r="A46" s="129"/>
      <c r="B46" s="220"/>
      <c r="C46" s="94" t="s">
        <v>261</v>
      </c>
      <c r="D46" s="180"/>
      <c r="E46" s="180"/>
      <c r="F46" s="180"/>
      <c r="G46" s="180"/>
      <c r="H46" s="1004">
        <v>1551.1826078297402</v>
      </c>
      <c r="I46" s="1004">
        <v>1534.48</v>
      </c>
      <c r="J46" s="1177">
        <v>1856.12</v>
      </c>
      <c r="K46" s="1178">
        <v>1838.54</v>
      </c>
      <c r="L46" s="1050">
        <v>4.7</v>
      </c>
      <c r="M46" s="1004">
        <v>8.5</v>
      </c>
      <c r="N46" s="905"/>
      <c r="O46" s="810"/>
      <c r="Q46" s="972"/>
      <c r="R46" s="972"/>
      <c r="S46" s="972"/>
      <c r="T46" s="244"/>
      <c r="U46" s="244"/>
      <c r="V46" s="244"/>
      <c r="W46" s="244"/>
      <c r="X46" s="244"/>
      <c r="Y46" s="244"/>
      <c r="Z46" s="244"/>
      <c r="AA46" s="244"/>
      <c r="AB46" s="244"/>
      <c r="AC46" s="244"/>
      <c r="AE46" s="244"/>
      <c r="AF46" s="244"/>
      <c r="AG46" s="244"/>
    </row>
    <row r="47" spans="1:33" ht="13.5" customHeight="1" x14ac:dyDescent="0.2">
      <c r="A47" s="129"/>
      <c r="B47" s="220"/>
      <c r="C47" s="94" t="s">
        <v>260</v>
      </c>
      <c r="D47" s="180"/>
      <c r="E47" s="180"/>
      <c r="F47" s="180"/>
      <c r="G47" s="180"/>
      <c r="H47" s="1004">
        <v>1618.9767898804316</v>
      </c>
      <c r="I47" s="1004">
        <v>1586.42</v>
      </c>
      <c r="J47" s="1177">
        <v>2306.67</v>
      </c>
      <c r="K47" s="1178">
        <v>2297.29</v>
      </c>
      <c r="L47" s="1050">
        <v>1.6</v>
      </c>
      <c r="M47" s="1004">
        <v>1.9</v>
      </c>
      <c r="N47" s="905"/>
      <c r="O47" s="810"/>
      <c r="Q47" s="972"/>
      <c r="R47" s="972"/>
      <c r="S47" s="972"/>
      <c r="T47" s="244"/>
      <c r="U47" s="244"/>
      <c r="V47" s="244"/>
      <c r="W47" s="244"/>
      <c r="X47" s="244"/>
      <c r="Y47" s="244"/>
      <c r="Z47" s="244"/>
      <c r="AA47" s="244"/>
      <c r="AB47" s="244"/>
      <c r="AC47" s="244"/>
      <c r="AE47" s="244"/>
      <c r="AF47" s="244"/>
      <c r="AG47" s="244"/>
    </row>
    <row r="48" spans="1:33" ht="13.5" customHeight="1" x14ac:dyDescent="0.2">
      <c r="A48" s="129"/>
      <c r="B48" s="220"/>
      <c r="C48" s="94" t="s">
        <v>259</v>
      </c>
      <c r="D48" s="180"/>
      <c r="E48" s="180"/>
      <c r="F48" s="180"/>
      <c r="G48" s="180"/>
      <c r="H48" s="1004">
        <v>1090.6844588744589</v>
      </c>
      <c r="I48" s="1004">
        <v>1098.8699999999999</v>
      </c>
      <c r="J48" s="1177">
        <v>1221.68</v>
      </c>
      <c r="K48" s="1178">
        <v>1253.17</v>
      </c>
      <c r="L48" s="1050">
        <v>19.7</v>
      </c>
      <c r="M48" s="1004">
        <v>29.2</v>
      </c>
      <c r="N48" s="905"/>
      <c r="O48" s="810"/>
      <c r="Q48" s="972"/>
      <c r="R48" s="972"/>
      <c r="S48" s="972"/>
      <c r="T48" s="244"/>
      <c r="U48" s="244"/>
      <c r="V48" s="244"/>
      <c r="W48" s="244"/>
      <c r="X48" s="244"/>
      <c r="Y48" s="244"/>
      <c r="Z48" s="244"/>
      <c r="AA48" s="244"/>
      <c r="AB48" s="244"/>
      <c r="AC48" s="244"/>
      <c r="AE48" s="244"/>
      <c r="AF48" s="244"/>
      <c r="AG48" s="244"/>
    </row>
    <row r="49" spans="1:33" ht="13.5" customHeight="1" x14ac:dyDescent="0.2">
      <c r="A49" s="129"/>
      <c r="B49" s="220"/>
      <c r="C49" s="94" t="s">
        <v>258</v>
      </c>
      <c r="D49" s="180"/>
      <c r="E49" s="180"/>
      <c r="F49" s="180"/>
      <c r="G49" s="180"/>
      <c r="H49" s="1004">
        <v>1310.426693663554</v>
      </c>
      <c r="I49" s="1004">
        <v>1289.73</v>
      </c>
      <c r="J49" s="1177">
        <v>1481.62</v>
      </c>
      <c r="K49" s="1178">
        <v>1469.01</v>
      </c>
      <c r="L49" s="1050">
        <v>8.1999999999999993</v>
      </c>
      <c r="M49" s="1004">
        <v>12.4</v>
      </c>
      <c r="N49" s="905"/>
      <c r="O49" s="810"/>
      <c r="Q49" s="972"/>
      <c r="R49" s="972"/>
      <c r="S49" s="972"/>
      <c r="T49" s="244"/>
      <c r="U49" s="244"/>
      <c r="V49" s="244"/>
      <c r="W49" s="244"/>
      <c r="X49" s="244"/>
      <c r="Y49" s="244"/>
      <c r="Z49" s="244"/>
      <c r="AA49" s="244"/>
      <c r="AB49" s="244"/>
      <c r="AC49" s="244"/>
      <c r="AE49" s="244"/>
      <c r="AF49" s="244"/>
      <c r="AG49" s="244"/>
    </row>
    <row r="50" spans="1:33" ht="13.5" customHeight="1" x14ac:dyDescent="0.2">
      <c r="A50" s="129"/>
      <c r="B50" s="220"/>
      <c r="C50" s="94" t="s">
        <v>257</v>
      </c>
      <c r="D50" s="180"/>
      <c r="E50" s="180"/>
      <c r="F50" s="180"/>
      <c r="G50" s="180"/>
      <c r="H50" s="1004">
        <v>817.58472431762243</v>
      </c>
      <c r="I50" s="1004">
        <v>841.81</v>
      </c>
      <c r="J50" s="1177">
        <v>973.97</v>
      </c>
      <c r="K50" s="1178">
        <v>1008.76</v>
      </c>
      <c r="L50" s="1050">
        <v>28.1</v>
      </c>
      <c r="M50" s="1004">
        <v>26.5</v>
      </c>
      <c r="N50" s="905"/>
      <c r="O50" s="810"/>
      <c r="Q50" s="972"/>
      <c r="R50" s="972"/>
      <c r="S50" s="972"/>
      <c r="T50" s="244"/>
      <c r="U50" s="244"/>
      <c r="V50" s="244"/>
      <c r="W50" s="244"/>
      <c r="X50" s="244"/>
      <c r="Y50" s="244"/>
      <c r="Z50" s="244"/>
      <c r="AA50" s="244"/>
      <c r="AB50" s="244"/>
      <c r="AC50" s="244"/>
      <c r="AE50" s="244"/>
      <c r="AF50" s="244"/>
      <c r="AG50" s="244"/>
    </row>
    <row r="51" spans="1:33" ht="13.5" customHeight="1" x14ac:dyDescent="0.2">
      <c r="A51" s="129"/>
      <c r="B51" s="220"/>
      <c r="C51" s="94" t="s">
        <v>256</v>
      </c>
      <c r="D51" s="180"/>
      <c r="E51" s="180"/>
      <c r="F51" s="180"/>
      <c r="G51" s="180"/>
      <c r="H51" s="1004">
        <v>1184.2347951643831</v>
      </c>
      <c r="I51" s="1004">
        <v>1192.78</v>
      </c>
      <c r="J51" s="1177">
        <v>1284.45</v>
      </c>
      <c r="K51" s="1178">
        <v>1292.5899999999999</v>
      </c>
      <c r="L51" s="1050">
        <v>9</v>
      </c>
      <c r="M51" s="1004">
        <v>12.4</v>
      </c>
      <c r="N51" s="905"/>
      <c r="O51" s="810"/>
      <c r="Q51" s="972"/>
      <c r="R51" s="972"/>
      <c r="S51" s="972"/>
      <c r="T51" s="244"/>
      <c r="U51" s="244"/>
      <c r="V51" s="244"/>
      <c r="W51" s="244"/>
      <c r="X51" s="244"/>
      <c r="Y51" s="244"/>
      <c r="Z51" s="244"/>
      <c r="AA51" s="244"/>
      <c r="AB51" s="244"/>
      <c r="AC51" s="244"/>
      <c r="AE51" s="244"/>
      <c r="AF51" s="244"/>
      <c r="AG51" s="244"/>
    </row>
    <row r="52" spans="1:33" ht="13.5" customHeight="1" x14ac:dyDescent="0.2">
      <c r="A52" s="129"/>
      <c r="B52" s="220"/>
      <c r="C52" s="94" t="s">
        <v>255</v>
      </c>
      <c r="D52" s="180"/>
      <c r="E52" s="180"/>
      <c r="F52" s="180"/>
      <c r="G52" s="180"/>
      <c r="H52" s="1004">
        <v>830.88080357695924</v>
      </c>
      <c r="I52" s="1004">
        <v>837.07</v>
      </c>
      <c r="J52" s="1177">
        <v>931.04</v>
      </c>
      <c r="K52" s="1178">
        <v>946.07</v>
      </c>
      <c r="L52" s="1050">
        <v>24.6</v>
      </c>
      <c r="M52" s="1004">
        <v>31.1</v>
      </c>
      <c r="N52" s="905"/>
      <c r="O52" s="810"/>
      <c r="Q52" s="972"/>
      <c r="R52" s="972"/>
      <c r="S52" s="972"/>
      <c r="T52" s="244"/>
      <c r="U52" s="244"/>
      <c r="V52" s="244"/>
      <c r="W52" s="244"/>
      <c r="X52" s="244"/>
      <c r="Y52" s="244"/>
      <c r="Z52" s="244"/>
      <c r="AA52" s="244"/>
      <c r="AB52" s="244"/>
      <c r="AC52" s="244"/>
      <c r="AE52" s="244"/>
      <c r="AF52" s="244"/>
      <c r="AG52" s="244"/>
    </row>
    <row r="53" spans="1:33" ht="13.5" customHeight="1" x14ac:dyDescent="0.2">
      <c r="A53" s="129"/>
      <c r="B53" s="220"/>
      <c r="C53" s="94" t="s">
        <v>254</v>
      </c>
      <c r="D53" s="180"/>
      <c r="E53" s="180"/>
      <c r="F53" s="180"/>
      <c r="G53" s="180"/>
      <c r="H53" s="1004">
        <v>1508.4741629491641</v>
      </c>
      <c r="I53" s="1004">
        <v>1503.32</v>
      </c>
      <c r="J53" s="1177">
        <v>1702.52</v>
      </c>
      <c r="K53" s="1178">
        <v>1715.27</v>
      </c>
      <c r="L53" s="1050">
        <v>15.6</v>
      </c>
      <c r="M53" s="1004">
        <v>21.3</v>
      </c>
      <c r="N53" s="905"/>
      <c r="O53" s="810"/>
      <c r="Q53" s="972"/>
      <c r="R53" s="972"/>
      <c r="S53" s="972"/>
      <c r="T53" s="244"/>
      <c r="U53" s="244"/>
      <c r="V53" s="244"/>
      <c r="W53" s="244"/>
      <c r="X53" s="244"/>
      <c r="Y53" s="244"/>
      <c r="Z53" s="244"/>
      <c r="AA53" s="244"/>
      <c r="AB53" s="244"/>
      <c r="AC53" s="244"/>
      <c r="AE53" s="244"/>
      <c r="AF53" s="244"/>
      <c r="AG53" s="244"/>
    </row>
    <row r="54" spans="1:33" ht="13.5" customHeight="1" x14ac:dyDescent="0.2">
      <c r="A54" s="129"/>
      <c r="B54" s="220"/>
      <c r="C54" s="94" t="s">
        <v>109</v>
      </c>
      <c r="D54" s="180"/>
      <c r="E54" s="180"/>
      <c r="F54" s="180"/>
      <c r="G54" s="180"/>
      <c r="H54" s="1004">
        <v>980.64540419032858</v>
      </c>
      <c r="I54" s="1004">
        <v>1032.79</v>
      </c>
      <c r="J54" s="1177">
        <v>1112.47</v>
      </c>
      <c r="K54" s="1178">
        <v>1158.4100000000001</v>
      </c>
      <c r="L54" s="1050">
        <v>29.7</v>
      </c>
      <c r="M54" s="1004">
        <v>32.5</v>
      </c>
      <c r="N54" s="905"/>
      <c r="O54" s="810"/>
      <c r="Q54" s="972"/>
      <c r="R54" s="972"/>
      <c r="S54" s="972"/>
      <c r="T54" s="244"/>
      <c r="U54" s="244"/>
      <c r="V54" s="244"/>
      <c r="W54" s="244"/>
      <c r="X54" s="244"/>
      <c r="Y54" s="244"/>
      <c r="Z54" s="244"/>
      <c r="AA54" s="244"/>
      <c r="AB54" s="244"/>
      <c r="AC54" s="244"/>
      <c r="AE54" s="244"/>
      <c r="AF54" s="244"/>
      <c r="AG54" s="244"/>
    </row>
    <row r="55" spans="1:33" ht="13.5" customHeight="1" x14ac:dyDescent="0.2">
      <c r="A55" s="129"/>
      <c r="B55" s="220"/>
      <c r="C55" s="178" t="s">
        <v>511</v>
      </c>
      <c r="D55" s="131"/>
      <c r="E55" s="132"/>
      <c r="F55" s="177"/>
      <c r="G55" s="143"/>
      <c r="H55" s="1008"/>
      <c r="J55" s="1008"/>
      <c r="K55" s="1008"/>
      <c r="L55" s="1008"/>
      <c r="M55" s="1008"/>
      <c r="N55" s="1008"/>
      <c r="O55" s="129"/>
      <c r="Q55" s="972"/>
      <c r="R55" s="972"/>
      <c r="S55" s="972"/>
      <c r="T55" s="244"/>
      <c r="U55" s="244"/>
    </row>
    <row r="56" spans="1:33" ht="13.5" customHeight="1" x14ac:dyDescent="0.2">
      <c r="A56" s="129"/>
      <c r="B56" s="220"/>
      <c r="C56" s="1666" t="s">
        <v>474</v>
      </c>
      <c r="D56" s="1666"/>
      <c r="E56" s="1666"/>
      <c r="F56" s="1666"/>
      <c r="G56" s="1666"/>
      <c r="H56" s="1666"/>
      <c r="I56" s="1666"/>
      <c r="J56" s="1666"/>
      <c r="K56" s="1666"/>
      <c r="L56" s="1666"/>
      <c r="M56" s="1666"/>
      <c r="N56" s="1666"/>
      <c r="O56" s="129"/>
      <c r="Q56" s="972"/>
      <c r="S56" s="244"/>
      <c r="T56" s="244"/>
      <c r="U56" s="244"/>
    </row>
    <row r="57" spans="1:33" ht="13.5" customHeight="1" x14ac:dyDescent="0.2">
      <c r="A57" s="129"/>
      <c r="B57" s="224">
        <v>14</v>
      </c>
      <c r="C57" s="1655">
        <v>43891</v>
      </c>
      <c r="D57" s="1655"/>
      <c r="E57" s="131"/>
      <c r="F57" s="131"/>
      <c r="G57" s="131"/>
      <c r="H57" s="131"/>
      <c r="I57" s="131"/>
      <c r="J57" s="131"/>
      <c r="K57" s="131"/>
      <c r="L57" s="131"/>
      <c r="M57" s="131"/>
      <c r="O57" s="129"/>
    </row>
    <row r="60" spans="1:33" x14ac:dyDescent="0.2">
      <c r="Z60" s="130">
        <v>1</v>
      </c>
    </row>
  </sheetData>
  <mergeCells count="18">
    <mergeCell ref="K1:N1"/>
    <mergeCell ref="C5:D6"/>
    <mergeCell ref="C13:D14"/>
    <mergeCell ref="C8:D8"/>
    <mergeCell ref="G14:H14"/>
    <mergeCell ref="I14:J14"/>
    <mergeCell ref="K14:L14"/>
    <mergeCell ref="C29:F29"/>
    <mergeCell ref="C57:D57"/>
    <mergeCell ref="C33:M33"/>
    <mergeCell ref="C34:D35"/>
    <mergeCell ref="H35:I35"/>
    <mergeCell ref="J35:K35"/>
    <mergeCell ref="L35:M35"/>
    <mergeCell ref="H32:I32"/>
    <mergeCell ref="J32:K32"/>
    <mergeCell ref="L32:M32"/>
    <mergeCell ref="C56:N56"/>
  </mergeCells>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pageSetUpPr fitToPage="1"/>
  </sheetPr>
  <dimension ref="A1:K49"/>
  <sheetViews>
    <sheetView showGridLines="0" zoomScaleNormal="100" workbookViewId="0"/>
  </sheetViews>
  <sheetFormatPr defaultColWidth="9.140625" defaultRowHeight="12.75" x14ac:dyDescent="0.2"/>
  <cols>
    <col min="1" max="1" width="1" style="91" customWidth="1"/>
    <col min="2" max="2" width="2.5703125" style="91" customWidth="1"/>
    <col min="3" max="3" width="2.28515625" style="91" customWidth="1"/>
    <col min="4" max="4" width="39.140625" style="91" customWidth="1"/>
    <col min="5" max="5" width="10.42578125" style="91" customWidth="1"/>
    <col min="6" max="7" width="10.28515625" style="91" customWidth="1"/>
    <col min="8" max="8" width="10.42578125" style="91" customWidth="1"/>
    <col min="9" max="9" width="10.28515625" style="91" customWidth="1"/>
    <col min="10" max="10" width="2.5703125" style="91" customWidth="1"/>
    <col min="11" max="11" width="1" style="91" customWidth="1"/>
    <col min="12" max="16384" width="9.140625" style="91"/>
  </cols>
  <sheetData>
    <row r="1" spans="1:11" ht="13.5" customHeight="1" x14ac:dyDescent="0.2">
      <c r="A1" s="2"/>
      <c r="B1" s="1687" t="s">
        <v>308</v>
      </c>
      <c r="C1" s="1687"/>
      <c r="D1" s="1687"/>
      <c r="E1" s="202"/>
      <c r="F1" s="202"/>
      <c r="G1" s="202"/>
      <c r="H1" s="202"/>
      <c r="I1" s="202"/>
      <c r="J1" s="235"/>
      <c r="K1" s="2"/>
    </row>
    <row r="2" spans="1:11" ht="6" customHeight="1" x14ac:dyDescent="0.2">
      <c r="A2" s="2"/>
      <c r="B2" s="1615"/>
      <c r="C2" s="1615"/>
      <c r="D2" s="1615"/>
      <c r="E2" s="4"/>
      <c r="F2" s="4"/>
      <c r="G2" s="4"/>
      <c r="H2" s="4"/>
      <c r="I2" s="4"/>
      <c r="J2" s="478"/>
      <c r="K2" s="2"/>
    </row>
    <row r="3" spans="1:11" ht="13.5" customHeight="1" thickBot="1" x14ac:dyDescent="0.25">
      <c r="A3" s="2"/>
      <c r="B3" s="4"/>
      <c r="C3" s="4"/>
      <c r="D3" s="4"/>
      <c r="E3" s="653"/>
      <c r="F3" s="653"/>
      <c r="G3" s="653"/>
      <c r="H3" s="653"/>
      <c r="I3" s="653" t="s">
        <v>69</v>
      </c>
      <c r="J3" s="200"/>
      <c r="K3" s="2"/>
    </row>
    <row r="4" spans="1:11" s="7" customFormat="1" ht="13.5" customHeight="1" thickBot="1" x14ac:dyDescent="0.25">
      <c r="A4" s="6"/>
      <c r="B4" s="14"/>
      <c r="C4" s="1680" t="s">
        <v>334</v>
      </c>
      <c r="D4" s="1681"/>
      <c r="E4" s="1681"/>
      <c r="F4" s="1681"/>
      <c r="G4" s="1681"/>
      <c r="H4" s="1681"/>
      <c r="I4" s="1682"/>
      <c r="J4" s="200"/>
      <c r="K4" s="6"/>
    </row>
    <row r="5" spans="1:11" ht="4.5" customHeight="1" x14ac:dyDescent="0.2">
      <c r="A5" s="2"/>
      <c r="B5" s="4"/>
      <c r="C5" s="1683" t="s">
        <v>84</v>
      </c>
      <c r="D5" s="1684"/>
      <c r="E5" s="655"/>
      <c r="F5" s="655"/>
      <c r="G5" s="655"/>
      <c r="H5" s="655"/>
      <c r="I5" s="655"/>
      <c r="J5" s="200"/>
      <c r="K5" s="2"/>
    </row>
    <row r="6" spans="1:11" ht="13.5" customHeight="1" x14ac:dyDescent="0.2">
      <c r="A6" s="2"/>
      <c r="B6" s="4"/>
      <c r="C6" s="1683"/>
      <c r="D6" s="1684"/>
      <c r="E6" s="1677" t="s">
        <v>333</v>
      </c>
      <c r="F6" s="1677"/>
      <c r="G6" s="1677"/>
      <c r="H6" s="1677"/>
      <c r="I6" s="1677"/>
      <c r="J6" s="200"/>
      <c r="K6" s="2"/>
    </row>
    <row r="7" spans="1:11" ht="13.5" customHeight="1" x14ac:dyDescent="0.2">
      <c r="A7" s="2"/>
      <c r="B7" s="4"/>
      <c r="C7" s="1684"/>
      <c r="D7" s="1684"/>
      <c r="E7" s="1228">
        <v>2018</v>
      </c>
      <c r="F7" s="1685">
        <v>2019</v>
      </c>
      <c r="G7" s="1686"/>
      <c r="H7" s="1686"/>
      <c r="I7" s="1686"/>
      <c r="J7" s="200"/>
      <c r="K7" s="2"/>
    </row>
    <row r="8" spans="1:11" ht="13.5" customHeight="1" x14ac:dyDescent="0.2">
      <c r="A8" s="2"/>
      <c r="B8" s="4"/>
      <c r="C8" s="480"/>
      <c r="D8" s="480"/>
      <c r="E8" s="1228" t="s">
        <v>95</v>
      </c>
      <c r="F8" s="1229" t="s">
        <v>92</v>
      </c>
      <c r="G8" s="1228" t="s">
        <v>101</v>
      </c>
      <c r="H8" s="1228" t="s">
        <v>98</v>
      </c>
      <c r="I8" s="1228" t="s">
        <v>95</v>
      </c>
      <c r="J8" s="200"/>
      <c r="K8" s="2"/>
    </row>
    <row r="9" spans="1:11" s="483" customFormat="1" ht="23.25" customHeight="1" x14ac:dyDescent="0.2">
      <c r="A9" s="481"/>
      <c r="B9" s="482"/>
      <c r="C9" s="1678" t="s">
        <v>67</v>
      </c>
      <c r="D9" s="1678"/>
      <c r="E9" s="933">
        <v>5.5</v>
      </c>
      <c r="F9" s="933">
        <v>5.6</v>
      </c>
      <c r="G9" s="933">
        <v>5.5</v>
      </c>
      <c r="H9" s="933">
        <v>5.6</v>
      </c>
      <c r="I9" s="933">
        <v>5.7</v>
      </c>
      <c r="J9" s="545"/>
      <c r="K9" s="481"/>
    </row>
    <row r="10" spans="1:11" ht="18.75" customHeight="1" x14ac:dyDescent="0.2">
      <c r="A10" s="2"/>
      <c r="B10" s="4"/>
      <c r="C10" s="191" t="s">
        <v>315</v>
      </c>
      <c r="D10" s="13"/>
      <c r="E10" s="934">
        <v>10.6</v>
      </c>
      <c r="F10" s="934">
        <v>10.9</v>
      </c>
      <c r="G10" s="934">
        <v>10.8</v>
      </c>
      <c r="H10" s="934">
        <v>11</v>
      </c>
      <c r="I10" s="934">
        <v>11.2</v>
      </c>
      <c r="J10" s="545"/>
      <c r="K10" s="2"/>
    </row>
    <row r="11" spans="1:11" ht="18.75" customHeight="1" x14ac:dyDescent="0.2">
      <c r="A11" s="2"/>
      <c r="B11" s="4"/>
      <c r="C11" s="191" t="s">
        <v>246</v>
      </c>
      <c r="D11" s="22"/>
      <c r="E11" s="934">
        <v>7.3</v>
      </c>
      <c r="F11" s="934">
        <v>7.3</v>
      </c>
      <c r="G11" s="934">
        <v>7.4</v>
      </c>
      <c r="H11" s="934">
        <v>7.5</v>
      </c>
      <c r="I11" s="934">
        <v>7.6</v>
      </c>
      <c r="J11" s="545"/>
      <c r="K11" s="2"/>
    </row>
    <row r="12" spans="1:11" ht="18.75" customHeight="1" x14ac:dyDescent="0.2">
      <c r="A12" s="2"/>
      <c r="B12" s="4"/>
      <c r="C12" s="191" t="s">
        <v>247</v>
      </c>
      <c r="D12" s="22"/>
      <c r="E12" s="934">
        <v>4.5999999999999996</v>
      </c>
      <c r="F12" s="934">
        <v>4.7</v>
      </c>
      <c r="G12" s="934">
        <v>4.7</v>
      </c>
      <c r="H12" s="934">
        <v>4.8</v>
      </c>
      <c r="I12" s="934">
        <v>4.8</v>
      </c>
      <c r="J12" s="545"/>
      <c r="K12" s="2"/>
    </row>
    <row r="13" spans="1:11" ht="18.75" customHeight="1" x14ac:dyDescent="0.2">
      <c r="A13" s="2"/>
      <c r="B13" s="4"/>
      <c r="C13" s="191" t="s">
        <v>83</v>
      </c>
      <c r="D13" s="13"/>
      <c r="E13" s="934">
        <v>4.5</v>
      </c>
      <c r="F13" s="934">
        <v>4.5999999999999996</v>
      </c>
      <c r="G13" s="934">
        <v>4.5999999999999996</v>
      </c>
      <c r="H13" s="934">
        <v>4.5999999999999996</v>
      </c>
      <c r="I13" s="934">
        <v>4.7</v>
      </c>
      <c r="J13" s="479"/>
      <c r="K13" s="2"/>
    </row>
    <row r="14" spans="1:11" ht="18.75" customHeight="1" x14ac:dyDescent="0.2">
      <c r="A14" s="2"/>
      <c r="B14" s="4"/>
      <c r="C14" s="191" t="s">
        <v>248</v>
      </c>
      <c r="D14" s="22"/>
      <c r="E14" s="934">
        <v>4.8</v>
      </c>
      <c r="F14" s="934">
        <v>4.9000000000000004</v>
      </c>
      <c r="G14" s="934">
        <v>4.9000000000000004</v>
      </c>
      <c r="H14" s="934">
        <v>4.9000000000000004</v>
      </c>
      <c r="I14" s="934">
        <v>5</v>
      </c>
      <c r="J14" s="479"/>
      <c r="K14" s="2"/>
    </row>
    <row r="15" spans="1:11" ht="18.75" customHeight="1" x14ac:dyDescent="0.2">
      <c r="A15" s="2"/>
      <c r="B15" s="4"/>
      <c r="C15" s="191" t="s">
        <v>82</v>
      </c>
      <c r="D15" s="22"/>
      <c r="E15" s="934">
        <v>4.8</v>
      </c>
      <c r="F15" s="934">
        <v>4.9000000000000004</v>
      </c>
      <c r="G15" s="934">
        <v>4.9000000000000004</v>
      </c>
      <c r="H15" s="934">
        <v>5</v>
      </c>
      <c r="I15" s="934">
        <v>4.9000000000000004</v>
      </c>
      <c r="J15" s="479"/>
      <c r="K15" s="2"/>
    </row>
    <row r="16" spans="1:11" ht="18.75" customHeight="1" x14ac:dyDescent="0.2">
      <c r="A16" s="2"/>
      <c r="B16" s="4"/>
      <c r="C16" s="191" t="s">
        <v>249</v>
      </c>
      <c r="D16" s="22"/>
      <c r="E16" s="934">
        <v>4.7</v>
      </c>
      <c r="F16" s="934">
        <v>4.8</v>
      </c>
      <c r="G16" s="934">
        <v>4.9000000000000004</v>
      </c>
      <c r="H16" s="934">
        <v>4.8</v>
      </c>
      <c r="I16" s="934">
        <v>4.8</v>
      </c>
      <c r="J16" s="479"/>
      <c r="K16" s="2"/>
    </row>
    <row r="17" spans="1:11" ht="18.75" customHeight="1" x14ac:dyDescent="0.2">
      <c r="A17" s="2"/>
      <c r="B17" s="4"/>
      <c r="C17" s="191" t="s">
        <v>81</v>
      </c>
      <c r="D17" s="22"/>
      <c r="E17" s="934">
        <v>4.5999999999999996</v>
      </c>
      <c r="F17" s="934">
        <v>4.7</v>
      </c>
      <c r="G17" s="934">
        <v>4.7</v>
      </c>
      <c r="H17" s="934">
        <v>4.8</v>
      </c>
      <c r="I17" s="934">
        <v>4.8</v>
      </c>
      <c r="J17" s="479"/>
      <c r="K17" s="2"/>
    </row>
    <row r="18" spans="1:11" ht="18.75" customHeight="1" x14ac:dyDescent="0.2">
      <c r="A18" s="2"/>
      <c r="B18" s="4"/>
      <c r="C18" s="191" t="s">
        <v>80</v>
      </c>
      <c r="D18" s="22"/>
      <c r="E18" s="934">
        <v>5.0999999999999996</v>
      </c>
      <c r="F18" s="934">
        <v>5.2</v>
      </c>
      <c r="G18" s="934">
        <v>5.2</v>
      </c>
      <c r="H18" s="934">
        <v>5.2</v>
      </c>
      <c r="I18" s="934">
        <v>5.3</v>
      </c>
      <c r="J18" s="479"/>
      <c r="K18" s="2"/>
    </row>
    <row r="19" spans="1:11" ht="18.75" customHeight="1" x14ac:dyDescent="0.2">
      <c r="A19" s="2"/>
      <c r="B19" s="4"/>
      <c r="C19" s="191" t="s">
        <v>250</v>
      </c>
      <c r="D19" s="22"/>
      <c r="E19" s="934">
        <v>4.5999999999999996</v>
      </c>
      <c r="F19" s="934">
        <v>4.7</v>
      </c>
      <c r="G19" s="934">
        <v>4.7</v>
      </c>
      <c r="H19" s="934">
        <v>4.7</v>
      </c>
      <c r="I19" s="934">
        <v>4.7</v>
      </c>
      <c r="J19" s="479"/>
      <c r="K19" s="2"/>
    </row>
    <row r="20" spans="1:11" ht="18.75" customHeight="1" x14ac:dyDescent="0.2">
      <c r="A20" s="2"/>
      <c r="B20" s="4"/>
      <c r="C20" s="191" t="s">
        <v>79</v>
      </c>
      <c r="D20" s="13"/>
      <c r="E20" s="934">
        <v>5.2</v>
      </c>
      <c r="F20" s="934">
        <v>5.3</v>
      </c>
      <c r="G20" s="934">
        <v>5.3</v>
      </c>
      <c r="H20" s="934">
        <v>5.4</v>
      </c>
      <c r="I20" s="934">
        <v>5.5</v>
      </c>
      <c r="J20" s="479"/>
      <c r="K20" s="2"/>
    </row>
    <row r="21" spans="1:11" ht="18.75" customHeight="1" x14ac:dyDescent="0.2">
      <c r="A21" s="2"/>
      <c r="B21" s="4"/>
      <c r="C21" s="191" t="s">
        <v>251</v>
      </c>
      <c r="D21" s="22"/>
      <c r="E21" s="934">
        <v>5.3</v>
      </c>
      <c r="F21" s="934">
        <v>5.5</v>
      </c>
      <c r="G21" s="934">
        <v>5.4</v>
      </c>
      <c r="H21" s="934">
        <v>5.4</v>
      </c>
      <c r="I21" s="934">
        <v>5.4</v>
      </c>
      <c r="J21" s="479"/>
      <c r="K21" s="2"/>
    </row>
    <row r="22" spans="1:11" ht="18.75" customHeight="1" x14ac:dyDescent="0.2">
      <c r="A22" s="2"/>
      <c r="B22" s="4"/>
      <c r="C22" s="191" t="s">
        <v>252</v>
      </c>
      <c r="D22" s="22"/>
      <c r="E22" s="934">
        <v>5.0999999999999996</v>
      </c>
      <c r="F22" s="934">
        <v>5.2</v>
      </c>
      <c r="G22" s="934">
        <v>5.2</v>
      </c>
      <c r="H22" s="934">
        <v>5.4</v>
      </c>
      <c r="I22" s="934">
        <v>5.4</v>
      </c>
      <c r="J22" s="479"/>
      <c r="K22" s="2"/>
    </row>
    <row r="23" spans="1:11" ht="18.75" customHeight="1" x14ac:dyDescent="0.2">
      <c r="A23" s="2"/>
      <c r="B23" s="4"/>
      <c r="C23" s="191" t="s">
        <v>321</v>
      </c>
      <c r="D23" s="22"/>
      <c r="E23" s="934">
        <v>5</v>
      </c>
      <c r="F23" s="934">
        <v>5.2</v>
      </c>
      <c r="G23" s="934">
        <v>5.0999999999999996</v>
      </c>
      <c r="H23" s="934">
        <v>5.2</v>
      </c>
      <c r="I23" s="934">
        <v>5.3</v>
      </c>
      <c r="J23" s="479"/>
      <c r="K23" s="2"/>
    </row>
    <row r="24" spans="1:11" ht="18.75" customHeight="1" x14ac:dyDescent="0.2">
      <c r="A24" s="2"/>
      <c r="B24" s="4"/>
      <c r="C24" s="191" t="s">
        <v>322</v>
      </c>
      <c r="D24" s="22"/>
      <c r="E24" s="934">
        <v>4.4000000000000004</v>
      </c>
      <c r="F24" s="934">
        <v>4.5999999999999996</v>
      </c>
      <c r="G24" s="934">
        <v>4.5</v>
      </c>
      <c r="H24" s="934">
        <v>4.5999999999999996</v>
      </c>
      <c r="I24" s="934">
        <v>4.5999999999999996</v>
      </c>
      <c r="J24" s="479"/>
      <c r="K24" s="2"/>
    </row>
    <row r="25" spans="1:11" ht="33" customHeight="1" thickBot="1" x14ac:dyDescent="0.25">
      <c r="A25" s="2"/>
      <c r="B25" s="4"/>
      <c r="C25" s="656"/>
      <c r="D25" s="656"/>
      <c r="E25" s="484"/>
      <c r="F25" s="484"/>
      <c r="G25" s="484"/>
      <c r="H25" s="484"/>
      <c r="I25" s="484"/>
      <c r="J25" s="479"/>
      <c r="K25" s="2"/>
    </row>
    <row r="26" spans="1:11" s="7" customFormat="1" ht="13.5" customHeight="1" thickBot="1" x14ac:dyDescent="0.25">
      <c r="A26" s="6"/>
      <c r="B26" s="14"/>
      <c r="C26" s="1680" t="s">
        <v>335</v>
      </c>
      <c r="D26" s="1681"/>
      <c r="E26" s="1681"/>
      <c r="F26" s="1681"/>
      <c r="G26" s="1681"/>
      <c r="H26" s="1681"/>
      <c r="I26" s="1682"/>
      <c r="J26" s="479"/>
      <c r="K26" s="6"/>
    </row>
    <row r="27" spans="1:11" ht="4.5" customHeight="1" x14ac:dyDescent="0.2">
      <c r="A27" s="2"/>
      <c r="B27" s="4"/>
      <c r="C27" s="1683" t="s">
        <v>84</v>
      </c>
      <c r="D27" s="1684"/>
      <c r="E27" s="656"/>
      <c r="F27" s="656"/>
      <c r="G27" s="656"/>
      <c r="H27" s="656"/>
      <c r="I27" s="656"/>
      <c r="J27" s="479"/>
      <c r="K27" s="2"/>
    </row>
    <row r="28" spans="1:11" ht="13.5" customHeight="1" x14ac:dyDescent="0.2">
      <c r="A28" s="2"/>
      <c r="B28" s="4"/>
      <c r="C28" s="1683"/>
      <c r="D28" s="1684"/>
      <c r="E28" s="1677" t="s">
        <v>341</v>
      </c>
      <c r="F28" s="1677"/>
      <c r="G28" s="1677"/>
      <c r="H28" s="1677"/>
      <c r="I28" s="1677"/>
      <c r="J28" s="200"/>
      <c r="K28" s="2"/>
    </row>
    <row r="29" spans="1:11" ht="13.5" customHeight="1" x14ac:dyDescent="0.2">
      <c r="A29" s="2"/>
      <c r="B29" s="4"/>
      <c r="C29" s="1684"/>
      <c r="D29" s="1684"/>
      <c r="E29" s="1228">
        <v>2018</v>
      </c>
      <c r="F29" s="1685">
        <v>2019</v>
      </c>
      <c r="G29" s="1686"/>
      <c r="H29" s="1686"/>
      <c r="I29" s="1686"/>
      <c r="J29" s="200"/>
      <c r="K29" s="2"/>
    </row>
    <row r="30" spans="1:11" ht="13.5" customHeight="1" x14ac:dyDescent="0.2">
      <c r="A30" s="2"/>
      <c r="B30" s="4"/>
      <c r="C30" s="480"/>
      <c r="D30" s="480"/>
      <c r="E30" s="1228" t="s">
        <v>95</v>
      </c>
      <c r="F30" s="1229" t="s">
        <v>92</v>
      </c>
      <c r="G30" s="1228" t="s">
        <v>101</v>
      </c>
      <c r="H30" s="1228" t="s">
        <v>98</v>
      </c>
      <c r="I30" s="1228" t="s">
        <v>95</v>
      </c>
      <c r="J30" s="200"/>
      <c r="K30" s="2"/>
    </row>
    <row r="31" spans="1:11" s="483" customFormat="1" ht="23.25" customHeight="1" x14ac:dyDescent="0.2">
      <c r="A31" s="481"/>
      <c r="B31" s="482"/>
      <c r="C31" s="1678" t="s">
        <v>67</v>
      </c>
      <c r="D31" s="1678"/>
      <c r="E31" s="931">
        <v>946.9</v>
      </c>
      <c r="F31" s="931">
        <v>963.8</v>
      </c>
      <c r="G31" s="931">
        <v>960.9</v>
      </c>
      <c r="H31" s="931">
        <v>974.7</v>
      </c>
      <c r="I31" s="931">
        <v>983.8</v>
      </c>
      <c r="J31" s="545"/>
      <c r="K31" s="481"/>
    </row>
    <row r="32" spans="1:11" ht="18.75" customHeight="1" x14ac:dyDescent="0.2">
      <c r="A32" s="2"/>
      <c r="B32" s="4"/>
      <c r="C32" s="191" t="s">
        <v>315</v>
      </c>
      <c r="D32" s="13"/>
      <c r="E32" s="932">
        <v>1822.1</v>
      </c>
      <c r="F32" s="932">
        <v>1869.7</v>
      </c>
      <c r="G32" s="932">
        <v>1852</v>
      </c>
      <c r="H32" s="932">
        <v>1897.4</v>
      </c>
      <c r="I32" s="932">
        <v>1929.8</v>
      </c>
      <c r="J32" s="545"/>
      <c r="K32" s="2"/>
    </row>
    <row r="33" spans="1:11" ht="18.75" customHeight="1" x14ac:dyDescent="0.2">
      <c r="A33" s="2"/>
      <c r="B33" s="4"/>
      <c r="C33" s="191" t="s">
        <v>246</v>
      </c>
      <c r="D33" s="22"/>
      <c r="E33" s="932">
        <v>1260.7</v>
      </c>
      <c r="F33" s="932">
        <v>1273.3</v>
      </c>
      <c r="G33" s="932">
        <v>1279.2</v>
      </c>
      <c r="H33" s="932">
        <v>1294.5999999999999</v>
      </c>
      <c r="I33" s="932">
        <v>1317.1</v>
      </c>
      <c r="J33" s="545"/>
      <c r="K33" s="2"/>
    </row>
    <row r="34" spans="1:11" ht="18.75" customHeight="1" x14ac:dyDescent="0.2">
      <c r="A34" s="2"/>
      <c r="B34" s="4"/>
      <c r="C34" s="191" t="s">
        <v>247</v>
      </c>
      <c r="D34" s="22"/>
      <c r="E34" s="932">
        <v>798.4</v>
      </c>
      <c r="F34" s="932">
        <v>811.1</v>
      </c>
      <c r="G34" s="932">
        <v>813.9</v>
      </c>
      <c r="H34" s="932">
        <v>827.9</v>
      </c>
      <c r="I34" s="932">
        <v>831.2</v>
      </c>
      <c r="J34" s="545"/>
      <c r="K34" s="2"/>
    </row>
    <row r="35" spans="1:11" ht="18.75" customHeight="1" x14ac:dyDescent="0.2">
      <c r="A35" s="2"/>
      <c r="B35" s="4"/>
      <c r="C35" s="191" t="s">
        <v>83</v>
      </c>
      <c r="D35" s="13"/>
      <c r="E35" s="932">
        <v>784.5</v>
      </c>
      <c r="F35" s="932">
        <v>799.6</v>
      </c>
      <c r="G35" s="932">
        <v>796</v>
      </c>
      <c r="H35" s="932">
        <v>803</v>
      </c>
      <c r="I35" s="932">
        <v>811.2</v>
      </c>
      <c r="J35" s="479"/>
      <c r="K35" s="2"/>
    </row>
    <row r="36" spans="1:11" ht="18.75" customHeight="1" x14ac:dyDescent="0.2">
      <c r="A36" s="2"/>
      <c r="B36" s="4"/>
      <c r="C36" s="191" t="s">
        <v>248</v>
      </c>
      <c r="D36" s="22"/>
      <c r="E36" s="932">
        <v>825.3</v>
      </c>
      <c r="F36" s="932">
        <v>843.5</v>
      </c>
      <c r="G36" s="932">
        <v>849.14</v>
      </c>
      <c r="H36" s="932">
        <v>855.9</v>
      </c>
      <c r="I36" s="932">
        <v>867.2</v>
      </c>
      <c r="J36" s="479"/>
      <c r="K36" s="2"/>
    </row>
    <row r="37" spans="1:11" ht="18.75" customHeight="1" x14ac:dyDescent="0.2">
      <c r="A37" s="2"/>
      <c r="B37" s="4"/>
      <c r="C37" s="191" t="s">
        <v>82</v>
      </c>
      <c r="D37" s="22"/>
      <c r="E37" s="932">
        <v>832.2</v>
      </c>
      <c r="F37" s="932">
        <v>853.2</v>
      </c>
      <c r="G37" s="932">
        <v>855</v>
      </c>
      <c r="H37" s="932">
        <v>862.3</v>
      </c>
      <c r="I37" s="932">
        <v>848.9</v>
      </c>
      <c r="J37" s="479"/>
      <c r="K37" s="2"/>
    </row>
    <row r="38" spans="1:11" ht="18.75" customHeight="1" x14ac:dyDescent="0.2">
      <c r="A38" s="2"/>
      <c r="B38" s="4"/>
      <c r="C38" s="191" t="s">
        <v>249</v>
      </c>
      <c r="D38" s="22"/>
      <c r="E38" s="932">
        <v>812.8</v>
      </c>
      <c r="F38" s="932">
        <v>838.7</v>
      </c>
      <c r="G38" s="932">
        <v>840.9</v>
      </c>
      <c r="H38" s="932">
        <v>837.6</v>
      </c>
      <c r="I38" s="932">
        <v>824.9</v>
      </c>
      <c r="J38" s="479"/>
      <c r="K38" s="2"/>
    </row>
    <row r="39" spans="1:11" ht="18.75" customHeight="1" x14ac:dyDescent="0.2">
      <c r="A39" s="2"/>
      <c r="B39" s="4"/>
      <c r="C39" s="191" t="s">
        <v>81</v>
      </c>
      <c r="D39" s="22"/>
      <c r="E39" s="932">
        <v>794.1</v>
      </c>
      <c r="F39" s="932">
        <v>821.3</v>
      </c>
      <c r="G39" s="932">
        <v>821.8</v>
      </c>
      <c r="H39" s="932">
        <v>825.5</v>
      </c>
      <c r="I39" s="932">
        <v>838.8</v>
      </c>
      <c r="J39" s="479"/>
      <c r="K39" s="2"/>
    </row>
    <row r="40" spans="1:11" ht="18.75" customHeight="1" x14ac:dyDescent="0.2">
      <c r="A40" s="2"/>
      <c r="B40" s="4"/>
      <c r="C40" s="191" t="s">
        <v>80</v>
      </c>
      <c r="D40" s="22"/>
      <c r="E40" s="932">
        <v>881.4</v>
      </c>
      <c r="F40" s="932">
        <v>893.9</v>
      </c>
      <c r="G40" s="932">
        <v>895.8</v>
      </c>
      <c r="H40" s="932">
        <v>903.8</v>
      </c>
      <c r="I40" s="932">
        <v>921.6</v>
      </c>
      <c r="J40" s="479"/>
      <c r="K40" s="2"/>
    </row>
    <row r="41" spans="1:11" ht="18.75" customHeight="1" x14ac:dyDescent="0.2">
      <c r="A41" s="2"/>
      <c r="B41" s="4"/>
      <c r="C41" s="191" t="s">
        <v>250</v>
      </c>
      <c r="D41" s="22"/>
      <c r="E41" s="932">
        <v>791</v>
      </c>
      <c r="F41" s="932">
        <v>814.4</v>
      </c>
      <c r="G41" s="932">
        <v>809.2</v>
      </c>
      <c r="H41" s="932">
        <v>814.9</v>
      </c>
      <c r="I41" s="932">
        <v>816.9</v>
      </c>
      <c r="J41" s="479"/>
      <c r="K41" s="2"/>
    </row>
    <row r="42" spans="1:11" ht="18.75" customHeight="1" x14ac:dyDescent="0.2">
      <c r="A42" s="2"/>
      <c r="B42" s="4"/>
      <c r="C42" s="191" t="s">
        <v>79</v>
      </c>
      <c r="D42" s="13"/>
      <c r="E42" s="932">
        <v>906.3</v>
      </c>
      <c r="F42" s="932">
        <v>910.2</v>
      </c>
      <c r="G42" s="932">
        <v>911.7</v>
      </c>
      <c r="H42" s="932">
        <v>929.1</v>
      </c>
      <c r="I42" s="932">
        <v>944.9</v>
      </c>
      <c r="J42" s="479"/>
      <c r="K42" s="2"/>
    </row>
    <row r="43" spans="1:11" ht="18.75" customHeight="1" x14ac:dyDescent="0.2">
      <c r="A43" s="2"/>
      <c r="B43" s="4"/>
      <c r="C43" s="191" t="s">
        <v>251</v>
      </c>
      <c r="D43" s="22"/>
      <c r="E43" s="932">
        <v>912.4</v>
      </c>
      <c r="F43" s="932">
        <v>946.7</v>
      </c>
      <c r="G43" s="932">
        <v>938</v>
      </c>
      <c r="H43" s="932">
        <v>938.7</v>
      </c>
      <c r="I43" s="932">
        <v>942</v>
      </c>
      <c r="J43" s="479"/>
      <c r="K43" s="2"/>
    </row>
    <row r="44" spans="1:11" ht="18.75" customHeight="1" x14ac:dyDescent="0.2">
      <c r="A44" s="2"/>
      <c r="B44" s="4"/>
      <c r="C44" s="191" t="s">
        <v>252</v>
      </c>
      <c r="D44" s="22"/>
      <c r="E44" s="932">
        <v>874.6</v>
      </c>
      <c r="F44" s="932">
        <v>906.7</v>
      </c>
      <c r="G44" s="932">
        <v>905.9</v>
      </c>
      <c r="H44" s="932">
        <v>931.1</v>
      </c>
      <c r="I44" s="932">
        <v>932.5</v>
      </c>
      <c r="J44" s="479"/>
      <c r="K44" s="2"/>
    </row>
    <row r="45" spans="1:11" ht="18.75" customHeight="1" x14ac:dyDescent="0.2">
      <c r="A45" s="2"/>
      <c r="B45" s="4"/>
      <c r="C45" s="191" t="s">
        <v>321</v>
      </c>
      <c r="D45" s="22"/>
      <c r="E45" s="932">
        <v>868.3</v>
      </c>
      <c r="F45" s="932">
        <v>896.5</v>
      </c>
      <c r="G45" s="932">
        <v>886.2</v>
      </c>
      <c r="H45" s="932">
        <v>904.9</v>
      </c>
      <c r="I45" s="932">
        <v>918.9</v>
      </c>
      <c r="J45" s="479"/>
      <c r="K45" s="2"/>
    </row>
    <row r="46" spans="1:11" ht="18.75" customHeight="1" x14ac:dyDescent="0.2">
      <c r="A46" s="2"/>
      <c r="B46" s="4"/>
      <c r="C46" s="191" t="s">
        <v>322</v>
      </c>
      <c r="D46" s="22"/>
      <c r="E46" s="932">
        <v>769.9</v>
      </c>
      <c r="F46" s="932">
        <v>795.2</v>
      </c>
      <c r="G46" s="932">
        <v>786.1</v>
      </c>
      <c r="H46" s="932">
        <v>793.1</v>
      </c>
      <c r="I46" s="932">
        <v>798.7</v>
      </c>
      <c r="J46" s="479"/>
      <c r="K46" s="2"/>
    </row>
    <row r="47" spans="1:11" s="485" customFormat="1" ht="19.5" customHeight="1" x14ac:dyDescent="0.2">
      <c r="A47" s="652"/>
      <c r="B47" s="652"/>
      <c r="C47" s="1679" t="s">
        <v>475</v>
      </c>
      <c r="D47" s="1679"/>
      <c r="E47" s="1679"/>
      <c r="F47" s="1679"/>
      <c r="G47" s="1679"/>
      <c r="H47" s="1679"/>
      <c r="I47" s="1679"/>
      <c r="J47" s="546"/>
      <c r="K47" s="652"/>
    </row>
    <row r="48" spans="1:11" ht="13.5" customHeight="1" x14ac:dyDescent="0.2">
      <c r="A48" s="2"/>
      <c r="B48" s="4"/>
      <c r="C48" s="42" t="s">
        <v>414</v>
      </c>
      <c r="D48" s="655"/>
      <c r="E48" s="655"/>
      <c r="G48" s="995"/>
      <c r="H48" s="655"/>
      <c r="I48" s="655"/>
      <c r="J48" s="479"/>
      <c r="K48" s="2"/>
    </row>
    <row r="49" spans="1:11" ht="13.5" customHeight="1" x14ac:dyDescent="0.2">
      <c r="A49" s="2"/>
      <c r="B49" s="2"/>
      <c r="C49" s="2"/>
      <c r="D49" s="652"/>
      <c r="E49" s="4"/>
      <c r="F49" s="4"/>
      <c r="G49" s="4"/>
      <c r="H49" s="1676">
        <v>43891</v>
      </c>
      <c r="I49" s="1676"/>
      <c r="J49" s="234">
        <v>15</v>
      </c>
      <c r="K49" s="2"/>
    </row>
  </sheetData>
  <mergeCells count="14">
    <mergeCell ref="B1:D1"/>
    <mergeCell ref="B2:D2"/>
    <mergeCell ref="C4:I4"/>
    <mergeCell ref="C5:D7"/>
    <mergeCell ref="E6:I6"/>
    <mergeCell ref="F7:I7"/>
    <mergeCell ref="H49:I49"/>
    <mergeCell ref="E28:I28"/>
    <mergeCell ref="C31:D31"/>
    <mergeCell ref="C47:I47"/>
    <mergeCell ref="C9:D9"/>
    <mergeCell ref="C26:I26"/>
    <mergeCell ref="C27:D29"/>
    <mergeCell ref="F29:I29"/>
  </mergeCells>
  <printOptions horizontalCentered="1"/>
  <pageMargins left="0.15748031496062992" right="0.15748031496062992" top="0.19685039370078741" bottom="0.19685039370078741" header="0" footer="0"/>
  <pageSetup paperSize="9" scale="98"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AH80"/>
  <sheetViews>
    <sheetView zoomScaleNormal="100" workbookViewId="0"/>
  </sheetViews>
  <sheetFormatPr defaultColWidth="9.140625" defaultRowHeight="12.75" x14ac:dyDescent="0.2"/>
  <cols>
    <col min="1" max="1" width="1" style="363" customWidth="1"/>
    <col min="2" max="2" width="2.5703125" style="363" customWidth="1"/>
    <col min="3" max="3" width="2.28515625" style="363" customWidth="1"/>
    <col min="4" max="4" width="26" style="421" customWidth="1"/>
    <col min="5" max="6" width="5" style="421" customWidth="1"/>
    <col min="7" max="17" width="5" style="363" customWidth="1"/>
    <col min="18" max="18" width="2.5703125" style="363" customWidth="1"/>
    <col min="19" max="19" width="1" style="363" customWidth="1"/>
    <col min="20" max="20" width="9.42578125" style="363" customWidth="1"/>
    <col min="21" max="21" width="7.5703125" style="915" customWidth="1"/>
    <col min="22" max="22" width="6.5703125" style="363" bestFit="1" customWidth="1"/>
    <col min="23" max="23" width="5.5703125" style="363" customWidth="1"/>
    <col min="24" max="16384" width="9.140625" style="363"/>
  </cols>
  <sheetData>
    <row r="1" spans="1:34" ht="13.5" customHeight="1" x14ac:dyDescent="0.2">
      <c r="A1" s="358"/>
      <c r="B1" s="421"/>
      <c r="C1" s="1703" t="s">
        <v>34</v>
      </c>
      <c r="D1" s="1703"/>
      <c r="E1" s="1703"/>
      <c r="F1" s="1703"/>
      <c r="G1" s="368"/>
      <c r="H1" s="368"/>
      <c r="I1" s="368"/>
      <c r="J1" s="1710" t="s">
        <v>397</v>
      </c>
      <c r="K1" s="1710"/>
      <c r="L1" s="1710"/>
      <c r="M1" s="1710"/>
      <c r="N1" s="1710"/>
      <c r="O1" s="1710"/>
      <c r="P1" s="1710"/>
      <c r="Q1" s="549"/>
      <c r="R1" s="549"/>
      <c r="S1" s="358"/>
    </row>
    <row r="2" spans="1:34" ht="6" customHeight="1" x14ac:dyDescent="0.2">
      <c r="A2" s="548"/>
      <c r="B2" s="473"/>
      <c r="C2" s="886"/>
      <c r="D2" s="942"/>
      <c r="E2" s="409"/>
      <c r="F2" s="409"/>
      <c r="G2" s="409"/>
      <c r="H2" s="409"/>
      <c r="I2" s="409"/>
      <c r="J2" s="409"/>
      <c r="K2" s="409"/>
      <c r="L2" s="409"/>
      <c r="M2" s="409"/>
      <c r="N2" s="409"/>
      <c r="O2" s="409"/>
      <c r="P2" s="409"/>
      <c r="Q2" s="409"/>
      <c r="R2" s="368"/>
      <c r="S2" s="368"/>
    </row>
    <row r="3" spans="1:34" ht="11.25" customHeight="1" thickBot="1" x14ac:dyDescent="0.25">
      <c r="A3" s="358"/>
      <c r="B3" s="422"/>
      <c r="C3" s="418"/>
      <c r="D3" s="418"/>
      <c r="E3" s="368"/>
      <c r="F3" s="368"/>
      <c r="G3" s="368"/>
      <c r="H3" s="368"/>
      <c r="I3" s="368"/>
      <c r="J3" s="693"/>
      <c r="K3" s="693"/>
      <c r="L3" s="693"/>
      <c r="M3" s="693"/>
      <c r="N3" s="693"/>
      <c r="O3" s="693"/>
      <c r="P3" s="693"/>
      <c r="Q3" s="693" t="s">
        <v>69</v>
      </c>
      <c r="R3" s="368"/>
      <c r="S3" s="368"/>
    </row>
    <row r="4" spans="1:34" ht="13.5" customHeight="1" thickBot="1" x14ac:dyDescent="0.25">
      <c r="A4" s="358"/>
      <c r="B4" s="422"/>
      <c r="C4" s="1704" t="s">
        <v>127</v>
      </c>
      <c r="D4" s="1705"/>
      <c r="E4" s="1705"/>
      <c r="F4" s="1705"/>
      <c r="G4" s="1705"/>
      <c r="H4" s="1705"/>
      <c r="I4" s="1705"/>
      <c r="J4" s="1705"/>
      <c r="K4" s="1705"/>
      <c r="L4" s="1705"/>
      <c r="M4" s="1705"/>
      <c r="N4" s="1705"/>
      <c r="O4" s="1705"/>
      <c r="P4" s="1705"/>
      <c r="Q4" s="1706"/>
      <c r="R4" s="368"/>
      <c r="S4" s="368"/>
    </row>
    <row r="5" spans="1:34" ht="3.75" customHeight="1" x14ac:dyDescent="0.2">
      <c r="A5" s="358"/>
      <c r="B5" s="422"/>
      <c r="C5" s="418"/>
      <c r="D5" s="418"/>
      <c r="E5" s="368"/>
      <c r="F5" s="368"/>
      <c r="G5" s="376"/>
      <c r="H5" s="368"/>
      <c r="I5" s="368"/>
      <c r="J5" s="431"/>
      <c r="K5" s="431"/>
      <c r="L5" s="431"/>
      <c r="M5" s="431"/>
      <c r="N5" s="431"/>
      <c r="O5" s="431"/>
      <c r="P5" s="431"/>
      <c r="Q5" s="431"/>
      <c r="R5" s="368"/>
      <c r="S5" s="368"/>
    </row>
    <row r="6" spans="1:34" ht="13.5" customHeight="1" x14ac:dyDescent="0.2">
      <c r="A6" s="358"/>
      <c r="B6" s="422"/>
      <c r="C6" s="1698" t="s">
        <v>126</v>
      </c>
      <c r="D6" s="1699"/>
      <c r="E6" s="1699"/>
      <c r="F6" s="1699"/>
      <c r="G6" s="1699"/>
      <c r="H6" s="1699"/>
      <c r="I6" s="1699"/>
      <c r="J6" s="1699"/>
      <c r="K6" s="1699"/>
      <c r="L6" s="1699"/>
      <c r="M6" s="1699"/>
      <c r="N6" s="1699"/>
      <c r="O6" s="1699"/>
      <c r="P6" s="1699"/>
      <c r="Q6" s="1700"/>
      <c r="R6" s="368"/>
      <c r="S6" s="368"/>
    </row>
    <row r="7" spans="1:34" ht="2.25" customHeight="1" x14ac:dyDescent="0.2">
      <c r="A7" s="358"/>
      <c r="B7" s="422"/>
      <c r="C7" s="1707" t="s">
        <v>77</v>
      </c>
      <c r="D7" s="1707"/>
      <c r="E7" s="1163">
        <v>2014</v>
      </c>
      <c r="F7" s="1163"/>
      <c r="G7" s="1163"/>
      <c r="H7" s="1163"/>
      <c r="I7" s="1148"/>
      <c r="J7" s="1709"/>
      <c r="K7" s="1709"/>
      <c r="L7" s="1709"/>
      <c r="M7" s="1709"/>
      <c r="N7" s="1709"/>
      <c r="O7" s="1709"/>
      <c r="P7" s="1709"/>
      <c r="Q7" s="1709"/>
      <c r="R7" s="368"/>
      <c r="S7" s="368"/>
    </row>
    <row r="8" spans="1:34" ht="11.25" customHeight="1" x14ac:dyDescent="0.2">
      <c r="A8" s="358"/>
      <c r="B8" s="422"/>
      <c r="C8" s="1708"/>
      <c r="D8" s="1708"/>
      <c r="E8" s="1711">
        <v>2019</v>
      </c>
      <c r="F8" s="1711"/>
      <c r="G8" s="1711"/>
      <c r="H8" s="1711"/>
      <c r="I8" s="1711"/>
      <c r="J8" s="1711"/>
      <c r="K8" s="1711"/>
      <c r="L8" s="1711"/>
      <c r="M8" s="1711"/>
      <c r="N8" s="1711"/>
      <c r="O8" s="1711"/>
      <c r="P8" s="1712"/>
      <c r="Q8" s="1424">
        <v>2020</v>
      </c>
      <c r="R8" s="368"/>
      <c r="S8" s="368"/>
    </row>
    <row r="9" spans="1:34" ht="11.25" customHeight="1" x14ac:dyDescent="0.2">
      <c r="A9" s="358"/>
      <c r="B9" s="422"/>
      <c r="C9" s="373"/>
      <c r="D9" s="373"/>
      <c r="E9" s="1149" t="s">
        <v>92</v>
      </c>
      <c r="F9" s="773" t="s">
        <v>103</v>
      </c>
      <c r="G9" s="773" t="s">
        <v>102</v>
      </c>
      <c r="H9" s="773" t="s">
        <v>101</v>
      </c>
      <c r="I9" s="949" t="s">
        <v>100</v>
      </c>
      <c r="J9" s="949" t="s">
        <v>99</v>
      </c>
      <c r="K9" s="949" t="s">
        <v>98</v>
      </c>
      <c r="L9" s="773" t="s">
        <v>97</v>
      </c>
      <c r="M9" s="949" t="s">
        <v>96</v>
      </c>
      <c r="N9" s="949" t="s">
        <v>95</v>
      </c>
      <c r="O9" s="773" t="s">
        <v>94</v>
      </c>
      <c r="P9" s="773" t="s">
        <v>508</v>
      </c>
      <c r="Q9" s="773" t="s">
        <v>92</v>
      </c>
      <c r="S9" s="368"/>
    </row>
    <row r="10" spans="1:34" s="436" customFormat="1" ht="16.5" customHeight="1" x14ac:dyDescent="0.2">
      <c r="A10" s="432"/>
      <c r="B10" s="433"/>
      <c r="C10" s="1628" t="s">
        <v>104</v>
      </c>
      <c r="D10" s="1628"/>
      <c r="E10" s="434">
        <v>14</v>
      </c>
      <c r="F10" s="434">
        <v>26</v>
      </c>
      <c r="G10" s="434">
        <v>26</v>
      </c>
      <c r="H10" s="434">
        <v>35</v>
      </c>
      <c r="I10" s="434">
        <v>54</v>
      </c>
      <c r="J10" s="434">
        <f t="shared" ref="J10:N10" si="0">SUM(J11:J17)</f>
        <v>30</v>
      </c>
      <c r="K10" s="434">
        <f t="shared" si="0"/>
        <v>47</v>
      </c>
      <c r="L10" s="434">
        <f t="shared" si="0"/>
        <v>37</v>
      </c>
      <c r="M10" s="434">
        <f t="shared" si="0"/>
        <v>32</v>
      </c>
      <c r="N10" s="434">
        <f t="shared" si="0"/>
        <v>25</v>
      </c>
      <c r="O10" s="434">
        <f>SUM(O11:O17)</f>
        <v>15</v>
      </c>
      <c r="P10" s="434">
        <f>SUM(P11:P17)</f>
        <v>17</v>
      </c>
      <c r="Q10" s="434">
        <f>SUM(Q11:Q17)</f>
        <v>21</v>
      </c>
      <c r="R10" s="434"/>
      <c r="S10" s="435"/>
      <c r="T10" s="916"/>
      <c r="U10" s="916"/>
      <c r="V10" s="916"/>
      <c r="W10" s="916"/>
      <c r="X10" s="916"/>
      <c r="Y10" s="916"/>
      <c r="Z10" s="916"/>
      <c r="AA10" s="916"/>
      <c r="AB10" s="916">
        <f t="shared" ref="AB10:AF10" si="1">SUM(M11:M17)-M10</f>
        <v>0</v>
      </c>
      <c r="AC10" s="916">
        <f t="shared" si="1"/>
        <v>0</v>
      </c>
      <c r="AD10" s="916">
        <f t="shared" si="1"/>
        <v>0</v>
      </c>
      <c r="AE10" s="916">
        <f t="shared" si="1"/>
        <v>0</v>
      </c>
      <c r="AF10" s="916">
        <f t="shared" si="1"/>
        <v>0</v>
      </c>
      <c r="AG10" s="916"/>
      <c r="AH10" s="916"/>
    </row>
    <row r="11" spans="1:34" s="440" customFormat="1" ht="9.9499999999999993" customHeight="1" x14ac:dyDescent="0.2">
      <c r="A11" s="437"/>
      <c r="B11" s="438"/>
      <c r="C11" s="885"/>
      <c r="D11" s="524" t="s">
        <v>239</v>
      </c>
      <c r="E11" s="943">
        <v>1</v>
      </c>
      <c r="F11" s="943">
        <v>7</v>
      </c>
      <c r="G11" s="943">
        <v>12</v>
      </c>
      <c r="H11" s="1136">
        <v>13</v>
      </c>
      <c r="I11" s="1136">
        <v>19</v>
      </c>
      <c r="J11" s="1136">
        <v>17</v>
      </c>
      <c r="K11" s="1136">
        <v>18</v>
      </c>
      <c r="L11" s="1136">
        <v>4</v>
      </c>
      <c r="M11" s="1136">
        <v>4</v>
      </c>
      <c r="N11" s="1136">
        <v>4</v>
      </c>
      <c r="O11" s="1136">
        <v>7</v>
      </c>
      <c r="P11" s="1136">
        <v>3</v>
      </c>
      <c r="Q11" s="1136">
        <v>4</v>
      </c>
      <c r="R11" s="475"/>
      <c r="S11" s="418"/>
      <c r="T11" s="802"/>
      <c r="U11" s="916"/>
      <c r="V11" s="786"/>
      <c r="W11" s="887"/>
    </row>
    <row r="12" spans="1:34" s="440" customFormat="1" ht="9.9499999999999993" customHeight="1" x14ac:dyDescent="0.2">
      <c r="A12" s="437"/>
      <c r="B12" s="438"/>
      <c r="C12" s="885"/>
      <c r="D12" s="524" t="s">
        <v>240</v>
      </c>
      <c r="E12" s="943" t="s">
        <v>9</v>
      </c>
      <c r="F12" s="943">
        <v>3</v>
      </c>
      <c r="G12" s="943">
        <v>2</v>
      </c>
      <c r="H12" s="1136">
        <v>4</v>
      </c>
      <c r="I12" s="1136">
        <v>4</v>
      </c>
      <c r="J12" s="1136">
        <v>4</v>
      </c>
      <c r="K12" s="1136">
        <v>2</v>
      </c>
      <c r="L12" s="1136">
        <v>2</v>
      </c>
      <c r="M12" s="1136">
        <v>2</v>
      </c>
      <c r="N12" s="1136">
        <v>4</v>
      </c>
      <c r="O12" s="1136">
        <v>1</v>
      </c>
      <c r="P12" s="1136">
        <v>2</v>
      </c>
      <c r="Q12" s="1136">
        <v>2</v>
      </c>
      <c r="R12" s="475"/>
      <c r="S12" s="418"/>
      <c r="U12" s="916"/>
      <c r="V12" s="786"/>
      <c r="W12" s="887"/>
    </row>
    <row r="13" spans="1:34" s="899" customFormat="1" ht="9.9499999999999993" customHeight="1" x14ac:dyDescent="0.2">
      <c r="A13" s="937"/>
      <c r="B13" s="938"/>
      <c r="C13" s="936"/>
      <c r="D13" s="524" t="s">
        <v>241</v>
      </c>
      <c r="E13" s="943">
        <v>2</v>
      </c>
      <c r="F13" s="943">
        <v>12</v>
      </c>
      <c r="G13" s="943">
        <v>9</v>
      </c>
      <c r="H13" s="1136">
        <v>12</v>
      </c>
      <c r="I13" s="1136">
        <v>9</v>
      </c>
      <c r="J13" s="1136">
        <v>4</v>
      </c>
      <c r="K13" s="1136">
        <v>10</v>
      </c>
      <c r="L13" s="1136">
        <v>13</v>
      </c>
      <c r="M13" s="1136">
        <v>19</v>
      </c>
      <c r="N13" s="1136">
        <v>5</v>
      </c>
      <c r="O13" s="1136">
        <v>2</v>
      </c>
      <c r="P13" s="1136">
        <v>8</v>
      </c>
      <c r="Q13" s="1136">
        <v>14</v>
      </c>
      <c r="R13" s="715"/>
      <c r="S13" s="939"/>
      <c r="T13" s="1124"/>
      <c r="U13" s="916"/>
      <c r="V13" s="786"/>
      <c r="W13" s="940"/>
    </row>
    <row r="14" spans="1:34" s="440" customFormat="1" ht="9.9499999999999993" customHeight="1" x14ac:dyDescent="0.2">
      <c r="A14" s="437"/>
      <c r="B14" s="438"/>
      <c r="C14" s="885"/>
      <c r="D14" s="524" t="s">
        <v>242</v>
      </c>
      <c r="E14" s="943">
        <v>5</v>
      </c>
      <c r="F14" s="943">
        <v>2</v>
      </c>
      <c r="G14" s="943">
        <v>1</v>
      </c>
      <c r="H14" s="1136">
        <v>2</v>
      </c>
      <c r="I14" s="1136">
        <v>8</v>
      </c>
      <c r="J14" s="1136" t="s">
        <v>9</v>
      </c>
      <c r="K14" s="1136">
        <v>2</v>
      </c>
      <c r="L14" s="1136">
        <v>4</v>
      </c>
      <c r="M14" s="1136">
        <v>1</v>
      </c>
      <c r="N14" s="1136">
        <v>3</v>
      </c>
      <c r="O14" s="1136">
        <v>1</v>
      </c>
      <c r="P14" s="1136" t="s">
        <v>9</v>
      </c>
      <c r="Q14" s="1136">
        <v>1</v>
      </c>
      <c r="R14" s="439"/>
      <c r="S14" s="418"/>
      <c r="U14" s="916"/>
      <c r="V14" s="786"/>
    </row>
    <row r="15" spans="1:34" s="440" customFormat="1" ht="9.9499999999999993" customHeight="1" x14ac:dyDescent="0.2">
      <c r="A15" s="437"/>
      <c r="B15" s="438"/>
      <c r="C15" s="885"/>
      <c r="D15" s="524" t="s">
        <v>483</v>
      </c>
      <c r="E15" s="943" t="s">
        <v>9</v>
      </c>
      <c r="F15" s="943" t="s">
        <v>9</v>
      </c>
      <c r="G15" s="943">
        <v>1</v>
      </c>
      <c r="H15" s="1137" t="s">
        <v>9</v>
      </c>
      <c r="I15" s="1137" t="s">
        <v>9</v>
      </c>
      <c r="J15" s="1137" t="s">
        <v>9</v>
      </c>
      <c r="K15" s="1137" t="s">
        <v>9</v>
      </c>
      <c r="L15" s="1137" t="s">
        <v>9</v>
      </c>
      <c r="M15" s="1137" t="s">
        <v>9</v>
      </c>
      <c r="N15" s="1137" t="s">
        <v>9</v>
      </c>
      <c r="O15" s="1137"/>
      <c r="P15" s="1137" t="s">
        <v>9</v>
      </c>
      <c r="Q15" s="1137" t="s">
        <v>9</v>
      </c>
      <c r="R15" s="439"/>
      <c r="S15" s="418"/>
      <c r="T15" s="802"/>
      <c r="U15" s="1492"/>
      <c r="V15" s="786"/>
      <c r="W15" s="802"/>
      <c r="Y15" s="802"/>
    </row>
    <row r="16" spans="1:34" s="440" customFormat="1" ht="9.9499999999999993" customHeight="1" x14ac:dyDescent="0.2">
      <c r="A16" s="437"/>
      <c r="B16" s="438"/>
      <c r="C16" s="885"/>
      <c r="D16" s="524" t="s">
        <v>244</v>
      </c>
      <c r="E16" s="943" t="s">
        <v>9</v>
      </c>
      <c r="F16" s="943" t="s">
        <v>9</v>
      </c>
      <c r="G16" s="943" t="s">
        <v>9</v>
      </c>
      <c r="H16" s="943" t="s">
        <v>9</v>
      </c>
      <c r="I16" s="943" t="s">
        <v>9</v>
      </c>
      <c r="J16" s="943" t="s">
        <v>9</v>
      </c>
      <c r="K16" s="943" t="s">
        <v>9</v>
      </c>
      <c r="L16" s="943" t="s">
        <v>9</v>
      </c>
      <c r="M16" s="943" t="s">
        <v>9</v>
      </c>
      <c r="N16" s="943" t="s">
        <v>9</v>
      </c>
      <c r="O16" s="943"/>
      <c r="P16" s="943">
        <v>1</v>
      </c>
      <c r="Q16" s="943" t="s">
        <v>9</v>
      </c>
      <c r="R16" s="439"/>
      <c r="S16" s="802"/>
      <c r="U16" s="1493"/>
      <c r="V16" s="786"/>
    </row>
    <row r="17" spans="1:22" s="440" customFormat="1" ht="9.9499999999999993" customHeight="1" x14ac:dyDescent="0.2">
      <c r="A17" s="437"/>
      <c r="B17" s="438"/>
      <c r="C17" s="885"/>
      <c r="D17" s="441" t="s">
        <v>245</v>
      </c>
      <c r="E17" s="943">
        <v>6</v>
      </c>
      <c r="F17" s="943">
        <v>2</v>
      </c>
      <c r="G17" s="943">
        <v>1</v>
      </c>
      <c r="H17" s="943">
        <v>4</v>
      </c>
      <c r="I17" s="943">
        <v>14</v>
      </c>
      <c r="J17" s="943">
        <v>5</v>
      </c>
      <c r="K17" s="943">
        <v>15</v>
      </c>
      <c r="L17" s="943">
        <v>14</v>
      </c>
      <c r="M17" s="943">
        <v>6</v>
      </c>
      <c r="N17" s="943">
        <v>9</v>
      </c>
      <c r="O17" s="943">
        <v>4</v>
      </c>
      <c r="P17" s="943">
        <v>3</v>
      </c>
      <c r="Q17" s="943" t="s">
        <v>9</v>
      </c>
      <c r="R17" s="439"/>
      <c r="S17" s="418"/>
      <c r="U17" s="1494"/>
      <c r="V17" s="786"/>
    </row>
    <row r="18" spans="1:22" s="436" customFormat="1" ht="14.25" customHeight="1" x14ac:dyDescent="0.2">
      <c r="A18" s="442"/>
      <c r="B18" s="443"/>
      <c r="C18" s="883" t="s">
        <v>291</v>
      </c>
      <c r="D18" s="444"/>
      <c r="E18" s="434">
        <v>1</v>
      </c>
      <c r="F18" s="434">
        <v>7</v>
      </c>
      <c r="G18" s="434">
        <v>17</v>
      </c>
      <c r="H18" s="434">
        <f>24-7</f>
        <v>17</v>
      </c>
      <c r="I18" s="434">
        <v>21</v>
      </c>
      <c r="J18" s="434">
        <v>21</v>
      </c>
      <c r="K18" s="434">
        <v>20</v>
      </c>
      <c r="L18" s="434">
        <v>9</v>
      </c>
      <c r="M18" s="434">
        <v>10</v>
      </c>
      <c r="N18" s="434">
        <v>10</v>
      </c>
      <c r="O18" s="434">
        <v>7</v>
      </c>
      <c r="P18" s="434">
        <v>7</v>
      </c>
      <c r="Q18" s="434">
        <v>7</v>
      </c>
      <c r="R18" s="439"/>
      <c r="S18" s="418"/>
      <c r="T18" s="802"/>
      <c r="U18" s="1492"/>
    </row>
    <row r="19" spans="1:22" s="448" customFormat="1" ht="14.25" customHeight="1" x14ac:dyDescent="0.2">
      <c r="A19" s="445"/>
      <c r="B19" s="446"/>
      <c r="C19" s="883" t="s">
        <v>292</v>
      </c>
      <c r="D19" s="941"/>
      <c r="E19" s="447">
        <v>584</v>
      </c>
      <c r="F19" s="447">
        <v>4689</v>
      </c>
      <c r="G19" s="447">
        <v>39593</v>
      </c>
      <c r="H19" s="447">
        <v>19625</v>
      </c>
      <c r="I19" s="447">
        <v>95735</v>
      </c>
      <c r="J19" s="447">
        <f t="shared" ref="J19:P19" si="2">SUM(J20:J41)</f>
        <v>193931</v>
      </c>
      <c r="K19" s="447">
        <f t="shared" si="2"/>
        <v>175820</v>
      </c>
      <c r="L19" s="447">
        <f t="shared" si="2"/>
        <v>10891</v>
      </c>
      <c r="M19" s="447">
        <f t="shared" si="2"/>
        <v>8993</v>
      </c>
      <c r="N19" s="447">
        <f t="shared" si="2"/>
        <v>8857</v>
      </c>
      <c r="O19" s="447">
        <f t="shared" si="2"/>
        <v>41573</v>
      </c>
      <c r="P19" s="447">
        <f t="shared" si="2"/>
        <v>157509</v>
      </c>
      <c r="Q19" s="447">
        <f>SUM(Q20:Q41)</f>
        <v>66992</v>
      </c>
      <c r="R19" s="439"/>
      <c r="S19" s="418"/>
      <c r="T19" s="802"/>
      <c r="U19" s="917"/>
      <c r="V19" s="917"/>
    </row>
    <row r="20" spans="1:22" ht="9.75" customHeight="1" x14ac:dyDescent="0.2">
      <c r="A20" s="358"/>
      <c r="B20" s="422"/>
      <c r="C20" s="1688" t="s">
        <v>125</v>
      </c>
      <c r="D20" s="1688"/>
      <c r="E20" s="943" t="s">
        <v>9</v>
      </c>
      <c r="F20" s="943" t="s">
        <v>9</v>
      </c>
      <c r="G20" s="943" t="s">
        <v>9</v>
      </c>
      <c r="H20" s="943" t="s">
        <v>9</v>
      </c>
      <c r="I20" s="943">
        <v>328</v>
      </c>
      <c r="J20" s="943" t="s">
        <v>9</v>
      </c>
      <c r="K20" s="943" t="s">
        <v>9</v>
      </c>
      <c r="L20" s="943" t="s">
        <v>9</v>
      </c>
      <c r="M20" s="943" t="s">
        <v>9</v>
      </c>
      <c r="N20" s="943" t="s">
        <v>9</v>
      </c>
      <c r="O20" s="943" t="s">
        <v>9</v>
      </c>
      <c r="P20" s="943" t="s">
        <v>9</v>
      </c>
      <c r="Q20" s="943" t="s">
        <v>9</v>
      </c>
      <c r="R20" s="439"/>
      <c r="S20" s="418"/>
      <c r="T20" s="440"/>
      <c r="U20" s="917"/>
      <c r="V20" s="917"/>
    </row>
    <row r="21" spans="1:22" ht="9.75" customHeight="1" x14ac:dyDescent="0.2">
      <c r="A21" s="358"/>
      <c r="B21" s="422"/>
      <c r="C21" s="1688" t="s">
        <v>124</v>
      </c>
      <c r="D21" s="1688"/>
      <c r="E21" s="943" t="s">
        <v>9</v>
      </c>
      <c r="F21" s="943" t="s">
        <v>9</v>
      </c>
      <c r="G21" s="943" t="s">
        <v>9</v>
      </c>
      <c r="H21" s="943" t="s">
        <v>9</v>
      </c>
      <c r="I21" s="943" t="s">
        <v>9</v>
      </c>
      <c r="J21" s="943" t="s">
        <v>9</v>
      </c>
      <c r="K21" s="943" t="s">
        <v>9</v>
      </c>
      <c r="L21" s="943" t="s">
        <v>9</v>
      </c>
      <c r="M21" s="943" t="s">
        <v>9</v>
      </c>
      <c r="N21" s="943" t="s">
        <v>9</v>
      </c>
      <c r="O21" s="943" t="s">
        <v>9</v>
      </c>
      <c r="P21" s="943" t="s">
        <v>9</v>
      </c>
      <c r="Q21" s="943" t="s">
        <v>9</v>
      </c>
      <c r="R21" s="475"/>
      <c r="S21" s="368"/>
      <c r="T21" s="415"/>
      <c r="V21" s="415"/>
    </row>
    <row r="22" spans="1:22" ht="9.75" customHeight="1" x14ac:dyDescent="0.2">
      <c r="A22" s="358"/>
      <c r="B22" s="422"/>
      <c r="C22" s="1688" t="s">
        <v>123</v>
      </c>
      <c r="D22" s="1688"/>
      <c r="E22" s="943" t="s">
        <v>9</v>
      </c>
      <c r="F22" s="943">
        <v>2452</v>
      </c>
      <c r="G22" s="943">
        <v>36545</v>
      </c>
      <c r="H22" s="943">
        <v>3113</v>
      </c>
      <c r="I22" s="943">
        <v>81299</v>
      </c>
      <c r="J22" s="943">
        <v>86514</v>
      </c>
      <c r="K22" s="943">
        <v>52213</v>
      </c>
      <c r="L22" s="943">
        <v>2434</v>
      </c>
      <c r="M22" s="943">
        <v>1198</v>
      </c>
      <c r="N22" s="943">
        <v>2356</v>
      </c>
      <c r="O22" s="943">
        <v>1330</v>
      </c>
      <c r="P22" s="943">
        <v>8362</v>
      </c>
      <c r="Q22" s="943">
        <v>1104</v>
      </c>
      <c r="R22" s="475"/>
      <c r="S22" s="368"/>
      <c r="T22" s="999"/>
      <c r="U22" s="917"/>
    </row>
    <row r="23" spans="1:22" ht="9.75" customHeight="1" x14ac:dyDescent="0.2">
      <c r="A23" s="358"/>
      <c r="B23" s="422"/>
      <c r="C23" s="1688" t="s">
        <v>122</v>
      </c>
      <c r="D23" s="1688"/>
      <c r="E23" s="943" t="s">
        <v>9</v>
      </c>
      <c r="F23" s="943" t="s">
        <v>9</v>
      </c>
      <c r="G23" s="943" t="s">
        <v>9</v>
      </c>
      <c r="H23" s="943" t="s">
        <v>9</v>
      </c>
      <c r="I23" s="943" t="s">
        <v>9</v>
      </c>
      <c r="J23" s="943" t="s">
        <v>9</v>
      </c>
      <c r="K23" s="943" t="s">
        <v>9</v>
      </c>
      <c r="L23" s="943" t="s">
        <v>9</v>
      </c>
      <c r="M23" s="943" t="s">
        <v>9</v>
      </c>
      <c r="N23" s="943" t="s">
        <v>9</v>
      </c>
      <c r="O23" s="943" t="s">
        <v>9</v>
      </c>
      <c r="P23" s="943" t="s">
        <v>9</v>
      </c>
      <c r="Q23" s="943" t="s">
        <v>9</v>
      </c>
      <c r="R23" s="475"/>
      <c r="S23" s="368"/>
      <c r="T23" s="415"/>
      <c r="V23" s="415"/>
    </row>
    <row r="24" spans="1:22" ht="9.75" customHeight="1" x14ac:dyDescent="0.2">
      <c r="A24" s="358"/>
      <c r="B24" s="422"/>
      <c r="C24" s="1688" t="s">
        <v>121</v>
      </c>
      <c r="D24" s="1688"/>
      <c r="E24" s="943" t="s">
        <v>9</v>
      </c>
      <c r="F24" s="943" t="s">
        <v>9</v>
      </c>
      <c r="G24" s="943">
        <v>344</v>
      </c>
      <c r="H24" s="943" t="s">
        <v>9</v>
      </c>
      <c r="I24" s="943" t="s">
        <v>9</v>
      </c>
      <c r="J24" s="943" t="s">
        <v>9</v>
      </c>
      <c r="K24" s="943" t="s">
        <v>9</v>
      </c>
      <c r="L24" s="943" t="s">
        <v>9</v>
      </c>
      <c r="M24" s="943">
        <v>370</v>
      </c>
      <c r="N24" s="943" t="s">
        <v>9</v>
      </c>
      <c r="O24" s="943" t="s">
        <v>9</v>
      </c>
      <c r="P24" s="943" t="s">
        <v>9</v>
      </c>
      <c r="Q24" s="943" t="s">
        <v>9</v>
      </c>
      <c r="R24" s="475"/>
      <c r="S24" s="368"/>
      <c r="T24" s="1168"/>
      <c r="U24" s="917"/>
    </row>
    <row r="25" spans="1:22" ht="9.75" customHeight="1" x14ac:dyDescent="0.2">
      <c r="A25" s="358"/>
      <c r="B25" s="422"/>
      <c r="C25" s="1688" t="s">
        <v>120</v>
      </c>
      <c r="D25" s="1688"/>
      <c r="E25" s="943" t="s">
        <v>9</v>
      </c>
      <c r="F25" s="943" t="s">
        <v>9</v>
      </c>
      <c r="G25" s="943" t="s">
        <v>9</v>
      </c>
      <c r="H25" s="943" t="s">
        <v>9</v>
      </c>
      <c r="I25" s="943" t="s">
        <v>9</v>
      </c>
      <c r="J25" s="943" t="s">
        <v>9</v>
      </c>
      <c r="K25" s="943">
        <v>98654</v>
      </c>
      <c r="L25" s="943" t="s">
        <v>9</v>
      </c>
      <c r="M25" s="943" t="s">
        <v>9</v>
      </c>
      <c r="N25" s="943" t="s">
        <v>9</v>
      </c>
      <c r="O25" s="943" t="s">
        <v>9</v>
      </c>
      <c r="P25" s="943" t="s">
        <v>9</v>
      </c>
      <c r="Q25" s="943" t="s">
        <v>9</v>
      </c>
      <c r="R25" s="475"/>
      <c r="S25" s="368"/>
      <c r="T25" s="415"/>
      <c r="U25" s="917"/>
    </row>
    <row r="26" spans="1:22" ht="9.75" customHeight="1" x14ac:dyDescent="0.2">
      <c r="A26" s="358"/>
      <c r="B26" s="422"/>
      <c r="C26" s="1688" t="s">
        <v>119</v>
      </c>
      <c r="D26" s="1688"/>
      <c r="E26" s="943" t="s">
        <v>9</v>
      </c>
      <c r="F26" s="943" t="s">
        <v>9</v>
      </c>
      <c r="G26" s="943">
        <v>1705</v>
      </c>
      <c r="H26" s="943">
        <v>15457</v>
      </c>
      <c r="I26" s="943">
        <v>3318</v>
      </c>
      <c r="J26" s="943">
        <v>15667</v>
      </c>
      <c r="K26" s="943">
        <v>14322</v>
      </c>
      <c r="L26" s="943">
        <v>6588</v>
      </c>
      <c r="M26" s="943" t="s">
        <v>9</v>
      </c>
      <c r="N26" s="943">
        <v>576</v>
      </c>
      <c r="O26" s="943">
        <v>4950</v>
      </c>
      <c r="P26" s="943">
        <v>7343</v>
      </c>
      <c r="Q26" s="943">
        <v>9451</v>
      </c>
      <c r="R26" s="475"/>
      <c r="S26" s="368"/>
      <c r="T26" s="415"/>
      <c r="U26" s="917"/>
      <c r="V26" s="415"/>
    </row>
    <row r="27" spans="1:22" ht="9.75" customHeight="1" x14ac:dyDescent="0.2">
      <c r="A27" s="358"/>
      <c r="B27" s="422"/>
      <c r="C27" s="1688" t="s">
        <v>118</v>
      </c>
      <c r="D27" s="1688"/>
      <c r="E27" s="943">
        <v>584</v>
      </c>
      <c r="F27" s="943" t="s">
        <v>9</v>
      </c>
      <c r="G27" s="943">
        <v>95</v>
      </c>
      <c r="H27" s="943">
        <v>599</v>
      </c>
      <c r="I27" s="943">
        <v>86</v>
      </c>
      <c r="J27" s="943">
        <v>162</v>
      </c>
      <c r="K27" s="943">
        <v>380</v>
      </c>
      <c r="L27" s="943">
        <v>77</v>
      </c>
      <c r="M27" s="943">
        <v>7425</v>
      </c>
      <c r="N27" s="943">
        <v>283</v>
      </c>
      <c r="O27" s="943" t="s">
        <v>9</v>
      </c>
      <c r="P27" s="943">
        <v>50557</v>
      </c>
      <c r="Q27" s="943">
        <v>2303</v>
      </c>
      <c r="R27" s="475"/>
      <c r="S27" s="368"/>
    </row>
    <row r="28" spans="1:22" ht="9.75" customHeight="1" x14ac:dyDescent="0.2">
      <c r="A28" s="358"/>
      <c r="B28" s="422"/>
      <c r="C28" s="1688" t="s">
        <v>117</v>
      </c>
      <c r="D28" s="1688"/>
      <c r="E28" s="943" t="s">
        <v>9</v>
      </c>
      <c r="F28" s="943" t="s">
        <v>9</v>
      </c>
      <c r="G28" s="943" t="s">
        <v>9</v>
      </c>
      <c r="H28" s="943">
        <v>90</v>
      </c>
      <c r="I28" s="943" t="s">
        <v>9</v>
      </c>
      <c r="J28" s="943">
        <v>89596</v>
      </c>
      <c r="K28" s="943">
        <v>10232</v>
      </c>
      <c r="L28" s="943" t="s">
        <v>9</v>
      </c>
      <c r="M28" s="943" t="s">
        <v>9</v>
      </c>
      <c r="N28" s="943" t="s">
        <v>9</v>
      </c>
      <c r="O28" s="943" t="s">
        <v>9</v>
      </c>
      <c r="P28" s="943" t="s">
        <v>9</v>
      </c>
      <c r="Q28" s="943" t="s">
        <v>9</v>
      </c>
      <c r="R28" s="475"/>
      <c r="S28" s="368"/>
      <c r="T28" s="999"/>
      <c r="U28" s="917"/>
    </row>
    <row r="29" spans="1:22" ht="9.75" customHeight="1" x14ac:dyDescent="0.2">
      <c r="A29" s="358"/>
      <c r="B29" s="422"/>
      <c r="C29" s="1688" t="s">
        <v>116</v>
      </c>
      <c r="D29" s="1688"/>
      <c r="E29" s="943" t="s">
        <v>9</v>
      </c>
      <c r="F29" s="943">
        <v>605</v>
      </c>
      <c r="G29" s="943" t="s">
        <v>9</v>
      </c>
      <c r="H29" s="943" t="s">
        <v>9</v>
      </c>
      <c r="I29" s="943" t="s">
        <v>9</v>
      </c>
      <c r="J29" s="943" t="s">
        <v>9</v>
      </c>
      <c r="K29" s="943" t="s">
        <v>9</v>
      </c>
      <c r="L29" s="943" t="s">
        <v>9</v>
      </c>
      <c r="M29" s="943" t="s">
        <v>9</v>
      </c>
      <c r="N29" s="943" t="s">
        <v>9</v>
      </c>
      <c r="O29" s="943" t="s">
        <v>9</v>
      </c>
      <c r="P29" s="943" t="s">
        <v>9</v>
      </c>
      <c r="Q29" s="943" t="s">
        <v>9</v>
      </c>
      <c r="R29" s="475"/>
      <c r="S29" s="368"/>
      <c r="U29" s="917"/>
    </row>
    <row r="30" spans="1:22" ht="9.75" customHeight="1" x14ac:dyDescent="0.2">
      <c r="A30" s="358"/>
      <c r="B30" s="422"/>
      <c r="C30" s="1688" t="s">
        <v>115</v>
      </c>
      <c r="D30" s="1688"/>
      <c r="E30" s="943" t="s">
        <v>9</v>
      </c>
      <c r="F30" s="943">
        <v>1632</v>
      </c>
      <c r="G30" s="943" t="s">
        <v>9</v>
      </c>
      <c r="H30" s="943" t="s">
        <v>9</v>
      </c>
      <c r="I30" s="943" t="s">
        <v>9</v>
      </c>
      <c r="J30" s="943" t="s">
        <v>9</v>
      </c>
      <c r="K30" s="943" t="s">
        <v>9</v>
      </c>
      <c r="L30" s="943" t="s">
        <v>9</v>
      </c>
      <c r="M30" s="943" t="s">
        <v>9</v>
      </c>
      <c r="N30" s="943">
        <v>5636</v>
      </c>
      <c r="O30" s="943" t="s">
        <v>9</v>
      </c>
      <c r="P30" s="943" t="s">
        <v>9</v>
      </c>
      <c r="Q30" s="943">
        <v>14742</v>
      </c>
      <c r="R30" s="475"/>
      <c r="S30" s="368"/>
    </row>
    <row r="31" spans="1:22" ht="9.75" customHeight="1" x14ac:dyDescent="0.2">
      <c r="A31" s="358"/>
      <c r="B31" s="422"/>
      <c r="C31" s="1717" t="s">
        <v>419</v>
      </c>
      <c r="D31" s="1717"/>
      <c r="E31" s="943" t="s">
        <v>9</v>
      </c>
      <c r="F31" s="943" t="s">
        <v>9</v>
      </c>
      <c r="G31" s="943" t="s">
        <v>9</v>
      </c>
      <c r="H31" s="943" t="s">
        <v>9</v>
      </c>
      <c r="I31" s="943" t="s">
        <v>9</v>
      </c>
      <c r="J31" s="943" t="s">
        <v>9</v>
      </c>
      <c r="K31" s="943" t="s">
        <v>9</v>
      </c>
      <c r="L31" s="943" t="s">
        <v>9</v>
      </c>
      <c r="M31" s="943" t="s">
        <v>9</v>
      </c>
      <c r="N31" s="943" t="s">
        <v>9</v>
      </c>
      <c r="O31" s="943" t="s">
        <v>9</v>
      </c>
      <c r="P31" s="943" t="s">
        <v>9</v>
      </c>
      <c r="Q31" s="943" t="s">
        <v>9</v>
      </c>
      <c r="R31" s="449"/>
      <c r="S31" s="368"/>
    </row>
    <row r="32" spans="1:22" ht="9.75" customHeight="1" x14ac:dyDescent="0.2">
      <c r="A32" s="358"/>
      <c r="B32" s="422"/>
      <c r="C32" s="1688" t="s">
        <v>114</v>
      </c>
      <c r="D32" s="1688"/>
      <c r="E32" s="943" t="s">
        <v>9</v>
      </c>
      <c r="F32" s="943" t="s">
        <v>9</v>
      </c>
      <c r="G32" s="943" t="s">
        <v>9</v>
      </c>
      <c r="H32" s="943" t="s">
        <v>9</v>
      </c>
      <c r="I32" s="943" t="s">
        <v>9</v>
      </c>
      <c r="J32" s="943" t="s">
        <v>9</v>
      </c>
      <c r="K32" s="943" t="s">
        <v>9</v>
      </c>
      <c r="L32" s="943">
        <v>1792</v>
      </c>
      <c r="M32" s="943" t="s">
        <v>9</v>
      </c>
      <c r="N32" s="943" t="s">
        <v>9</v>
      </c>
      <c r="O32" s="943" t="s">
        <v>9</v>
      </c>
      <c r="P32" s="943" t="s">
        <v>9</v>
      </c>
      <c r="Q32" s="943" t="s">
        <v>9</v>
      </c>
      <c r="R32" s="449"/>
      <c r="S32" s="368"/>
      <c r="T32" s="415"/>
    </row>
    <row r="33" spans="1:23" ht="9.75" customHeight="1" x14ac:dyDescent="0.2">
      <c r="A33" s="358"/>
      <c r="B33" s="422"/>
      <c r="C33" s="1688" t="s">
        <v>113</v>
      </c>
      <c r="D33" s="1688"/>
      <c r="E33" s="943" t="s">
        <v>9</v>
      </c>
      <c r="F33" s="943" t="s">
        <v>9</v>
      </c>
      <c r="G33" s="943" t="s">
        <v>9</v>
      </c>
      <c r="H33" s="943" t="s">
        <v>9</v>
      </c>
      <c r="I33" s="943" t="s">
        <v>9</v>
      </c>
      <c r="J33" s="943">
        <v>1992</v>
      </c>
      <c r="K33" s="943"/>
      <c r="L33" s="943"/>
      <c r="M33" s="943" t="s">
        <v>9</v>
      </c>
      <c r="N33" s="943" t="s">
        <v>9</v>
      </c>
      <c r="O33" s="943">
        <v>261</v>
      </c>
      <c r="P33" s="943" t="s">
        <v>9</v>
      </c>
      <c r="Q33" s="943" t="s">
        <v>9</v>
      </c>
      <c r="R33" s="449"/>
      <c r="S33" s="368"/>
    </row>
    <row r="34" spans="1:23" ht="9.75" customHeight="1" x14ac:dyDescent="0.2">
      <c r="A34" s="358">
        <v>4661</v>
      </c>
      <c r="B34" s="422"/>
      <c r="C34" s="1718" t="s">
        <v>112</v>
      </c>
      <c r="D34" s="1718"/>
      <c r="E34" s="943" t="s">
        <v>9</v>
      </c>
      <c r="F34" s="943" t="s">
        <v>9</v>
      </c>
      <c r="G34" s="943" t="s">
        <v>9</v>
      </c>
      <c r="H34" s="943" t="s">
        <v>9</v>
      </c>
      <c r="I34" s="943" t="s">
        <v>9</v>
      </c>
      <c r="J34" s="943" t="s">
        <v>9</v>
      </c>
      <c r="K34" s="943" t="s">
        <v>9</v>
      </c>
      <c r="L34" s="943" t="s">
        <v>9</v>
      </c>
      <c r="M34" s="943" t="s">
        <v>9</v>
      </c>
      <c r="N34" s="943" t="s">
        <v>9</v>
      </c>
      <c r="O34" s="943" t="s">
        <v>9</v>
      </c>
      <c r="P34" s="943" t="s">
        <v>9</v>
      </c>
      <c r="Q34" s="943">
        <v>39392</v>
      </c>
      <c r="R34" s="449"/>
      <c r="S34" s="368"/>
    </row>
    <row r="35" spans="1:23" ht="9.75" customHeight="1" x14ac:dyDescent="0.2">
      <c r="A35" s="358"/>
      <c r="B35" s="422"/>
      <c r="C35" s="1688" t="s">
        <v>111</v>
      </c>
      <c r="D35" s="1688"/>
      <c r="E35" s="943" t="s">
        <v>9</v>
      </c>
      <c r="F35" s="943" t="s">
        <v>9</v>
      </c>
      <c r="G35" s="943">
        <v>904</v>
      </c>
      <c r="H35" s="943">
        <v>366</v>
      </c>
      <c r="I35" s="943">
        <v>60</v>
      </c>
      <c r="J35" s="943" t="s">
        <v>9</v>
      </c>
      <c r="K35" s="943" t="s">
        <v>9</v>
      </c>
      <c r="L35" s="943" t="s">
        <v>9</v>
      </c>
      <c r="M35" s="943" t="s">
        <v>9</v>
      </c>
      <c r="N35" s="943" t="s">
        <v>9</v>
      </c>
      <c r="O35" s="943">
        <v>21</v>
      </c>
      <c r="P35" s="943" t="s">
        <v>9</v>
      </c>
      <c r="Q35" s="943" t="s">
        <v>9</v>
      </c>
      <c r="R35" s="449"/>
      <c r="S35" s="368"/>
    </row>
    <row r="36" spans="1:23" ht="9.75" customHeight="1" x14ac:dyDescent="0.2">
      <c r="A36" s="358"/>
      <c r="B36" s="422"/>
      <c r="C36" s="1688" t="s">
        <v>110</v>
      </c>
      <c r="D36" s="1688"/>
      <c r="E36" s="943" t="s">
        <v>9</v>
      </c>
      <c r="F36" s="943" t="s">
        <v>9</v>
      </c>
      <c r="G36" s="943" t="s">
        <v>9</v>
      </c>
      <c r="H36" s="943" t="s">
        <v>9</v>
      </c>
      <c r="I36" s="943" t="s">
        <v>9</v>
      </c>
      <c r="J36" s="943" t="s">
        <v>9</v>
      </c>
      <c r="K36" s="943" t="s">
        <v>9</v>
      </c>
      <c r="L36" s="943" t="s">
        <v>9</v>
      </c>
      <c r="M36" s="943" t="s">
        <v>9</v>
      </c>
      <c r="N36" s="943" t="s">
        <v>9</v>
      </c>
      <c r="O36" s="943">
        <v>35011</v>
      </c>
      <c r="P36" s="943">
        <v>403</v>
      </c>
      <c r="Q36" s="943" t="s">
        <v>9</v>
      </c>
      <c r="R36" s="449"/>
      <c r="S36" s="368"/>
    </row>
    <row r="37" spans="1:23" ht="9.75" customHeight="1" x14ac:dyDescent="0.2">
      <c r="A37" s="358"/>
      <c r="B37" s="422"/>
      <c r="C37" s="1688" t="s">
        <v>279</v>
      </c>
      <c r="D37" s="1688"/>
      <c r="E37" s="943" t="s">
        <v>9</v>
      </c>
      <c r="F37" s="943" t="s">
        <v>9</v>
      </c>
      <c r="G37" s="943" t="s">
        <v>9</v>
      </c>
      <c r="H37" s="943" t="s">
        <v>9</v>
      </c>
      <c r="I37" s="943">
        <v>10644</v>
      </c>
      <c r="J37" s="943" t="s">
        <v>9</v>
      </c>
      <c r="K37" s="943" t="s">
        <v>9</v>
      </c>
      <c r="L37" s="943" t="s">
        <v>9</v>
      </c>
      <c r="M37" s="943" t="s">
        <v>9</v>
      </c>
      <c r="N37" s="943">
        <v>6</v>
      </c>
      <c r="O37" s="943" t="s">
        <v>9</v>
      </c>
      <c r="P37" s="943" t="s">
        <v>9</v>
      </c>
      <c r="Q37" s="943" t="s">
        <v>9</v>
      </c>
      <c r="R37" s="475"/>
      <c r="S37" s="368"/>
    </row>
    <row r="38" spans="1:23" ht="9.75" customHeight="1" x14ac:dyDescent="0.2">
      <c r="A38" s="358"/>
      <c r="B38" s="422"/>
      <c r="C38" s="1688" t="s">
        <v>109</v>
      </c>
      <c r="D38" s="1688"/>
      <c r="E38" s="943" t="s">
        <v>9</v>
      </c>
      <c r="F38" s="943" t="s">
        <v>9</v>
      </c>
      <c r="G38" s="943" t="s">
        <v>9</v>
      </c>
      <c r="H38" s="943" t="s">
        <v>9</v>
      </c>
      <c r="I38" s="943" t="s">
        <v>9</v>
      </c>
      <c r="J38" s="943" t="s">
        <v>9</v>
      </c>
      <c r="K38" s="943">
        <v>19</v>
      </c>
      <c r="L38" s="943" t="s">
        <v>9</v>
      </c>
      <c r="M38" s="943" t="s">
        <v>9</v>
      </c>
      <c r="N38" s="943" t="s">
        <v>9</v>
      </c>
      <c r="O38" s="943" t="s">
        <v>9</v>
      </c>
      <c r="P38" s="943" t="s">
        <v>9</v>
      </c>
      <c r="Q38" s="943" t="s">
        <v>9</v>
      </c>
      <c r="R38" s="475"/>
      <c r="S38" s="368"/>
    </row>
    <row r="39" spans="1:23" ht="9.75" customHeight="1" x14ac:dyDescent="0.2">
      <c r="A39" s="358"/>
      <c r="B39" s="422"/>
      <c r="C39" s="1688" t="s">
        <v>108</v>
      </c>
      <c r="D39" s="1688"/>
      <c r="E39" s="943" t="s">
        <v>9</v>
      </c>
      <c r="F39" s="943" t="s">
        <v>9</v>
      </c>
      <c r="G39" s="943" t="s">
        <v>9</v>
      </c>
      <c r="H39" s="943" t="s">
        <v>9</v>
      </c>
      <c r="I39" s="943" t="s">
        <v>9</v>
      </c>
      <c r="J39" s="943" t="s">
        <v>9</v>
      </c>
      <c r="K39" s="943" t="s">
        <v>9</v>
      </c>
      <c r="L39" s="943" t="s">
        <v>9</v>
      </c>
      <c r="M39" s="943" t="s">
        <v>9</v>
      </c>
      <c r="N39" s="943" t="s">
        <v>9</v>
      </c>
      <c r="O39" s="943" t="s">
        <v>9</v>
      </c>
      <c r="P39" s="943" t="s">
        <v>9</v>
      </c>
      <c r="Q39" s="943" t="s">
        <v>9</v>
      </c>
      <c r="R39" s="475"/>
      <c r="S39" s="368"/>
    </row>
    <row r="40" spans="1:23" s="440" customFormat="1" ht="9.75" customHeight="1" x14ac:dyDescent="0.2">
      <c r="A40" s="437"/>
      <c r="B40" s="438"/>
      <c r="C40" s="1688" t="s">
        <v>107</v>
      </c>
      <c r="D40" s="1688"/>
      <c r="E40" s="943" t="s">
        <v>9</v>
      </c>
      <c r="F40" s="943" t="s">
        <v>9</v>
      </c>
      <c r="G40" s="943" t="s">
        <v>9</v>
      </c>
      <c r="H40" s="943" t="s">
        <v>9</v>
      </c>
      <c r="I40" s="943" t="s">
        <v>9</v>
      </c>
      <c r="J40" s="943" t="s">
        <v>9</v>
      </c>
      <c r="K40" s="943" t="s">
        <v>9</v>
      </c>
      <c r="L40" s="943" t="s">
        <v>9</v>
      </c>
      <c r="M40" s="943" t="s">
        <v>9</v>
      </c>
      <c r="N40" s="943" t="s">
        <v>9</v>
      </c>
      <c r="O40" s="943" t="s">
        <v>9</v>
      </c>
      <c r="P40" s="943" t="s">
        <v>9</v>
      </c>
      <c r="Q40" s="943" t="s">
        <v>9</v>
      </c>
      <c r="R40" s="475"/>
      <c r="S40" s="418"/>
      <c r="U40" s="915"/>
    </row>
    <row r="41" spans="1:23" s="440" customFormat="1" ht="9.75" customHeight="1" x14ac:dyDescent="0.2">
      <c r="A41" s="437"/>
      <c r="B41" s="438"/>
      <c r="C41" s="1689" t="s">
        <v>106</v>
      </c>
      <c r="D41" s="1689"/>
      <c r="E41" s="943" t="s">
        <v>9</v>
      </c>
      <c r="F41" s="943" t="s">
        <v>9</v>
      </c>
      <c r="G41" s="943" t="s">
        <v>9</v>
      </c>
      <c r="H41" s="943" t="s">
        <v>9</v>
      </c>
      <c r="I41" s="943" t="s">
        <v>9</v>
      </c>
      <c r="J41" s="943" t="s">
        <v>9</v>
      </c>
      <c r="K41" s="943" t="s">
        <v>9</v>
      </c>
      <c r="L41" s="943" t="s">
        <v>9</v>
      </c>
      <c r="M41" s="943" t="s">
        <v>9</v>
      </c>
      <c r="N41" s="943" t="s">
        <v>9</v>
      </c>
      <c r="O41" s="943" t="s">
        <v>9</v>
      </c>
      <c r="P41" s="943">
        <v>90844</v>
      </c>
      <c r="Q41" s="943" t="s">
        <v>9</v>
      </c>
      <c r="R41" s="475"/>
      <c r="S41" s="418"/>
      <c r="U41" s="915"/>
    </row>
    <row r="42" spans="1:23" s="372" customFormat="1" ht="30" customHeight="1" x14ac:dyDescent="0.2">
      <c r="A42" s="370"/>
      <c r="B42" s="521"/>
      <c r="C42" s="1690" t="s">
        <v>464</v>
      </c>
      <c r="D42" s="1690"/>
      <c r="E42" s="1690"/>
      <c r="F42" s="1690"/>
      <c r="G42" s="1690"/>
      <c r="H42" s="1690"/>
      <c r="I42" s="1690"/>
      <c r="J42" s="1690"/>
      <c r="K42" s="1690"/>
      <c r="L42" s="1690"/>
      <c r="M42" s="1690"/>
      <c r="N42" s="1690"/>
      <c r="O42" s="1690"/>
      <c r="P42" s="1690"/>
      <c r="Q42" s="1690"/>
      <c r="R42" s="581"/>
      <c r="S42" s="371"/>
      <c r="U42" s="918"/>
    </row>
    <row r="43" spans="1:23" ht="13.5" customHeight="1" x14ac:dyDescent="0.2">
      <c r="A43" s="358"/>
      <c r="B43" s="422"/>
      <c r="C43" s="1698" t="s">
        <v>176</v>
      </c>
      <c r="D43" s="1699"/>
      <c r="E43" s="1699"/>
      <c r="F43" s="1699"/>
      <c r="G43" s="1699"/>
      <c r="H43" s="1699"/>
      <c r="I43" s="1699"/>
      <c r="J43" s="1699"/>
      <c r="K43" s="1699"/>
      <c r="L43" s="1699"/>
      <c r="M43" s="1699"/>
      <c r="N43" s="1699"/>
      <c r="O43" s="1699"/>
      <c r="P43" s="1699"/>
      <c r="Q43" s="1700"/>
      <c r="R43" s="368"/>
      <c r="S43" s="368"/>
    </row>
    <row r="44" spans="1:23" s="463" customFormat="1" ht="2.25" customHeight="1" x14ac:dyDescent="0.2">
      <c r="A44" s="460"/>
      <c r="B44" s="461"/>
      <c r="C44" s="1713" t="s">
        <v>77</v>
      </c>
      <c r="D44" s="1713"/>
      <c r="E44" s="799"/>
      <c r="F44" s="799"/>
      <c r="G44" s="799"/>
      <c r="H44" s="799"/>
      <c r="I44" s="799"/>
      <c r="J44" s="799"/>
      <c r="K44" s="799"/>
      <c r="L44" s="799"/>
      <c r="M44" s="799"/>
      <c r="N44" s="799"/>
      <c r="O44" s="799"/>
      <c r="P44" s="799"/>
      <c r="Q44" s="799"/>
      <c r="R44" s="398"/>
      <c r="S44" s="398"/>
      <c r="U44" s="915"/>
    </row>
    <row r="45" spans="1:23" ht="11.25" customHeight="1" x14ac:dyDescent="0.2">
      <c r="A45" s="358"/>
      <c r="B45" s="422"/>
      <c r="C45" s="1714"/>
      <c r="D45" s="1714"/>
      <c r="E45" s="891">
        <v>2006</v>
      </c>
      <c r="F45" s="891">
        <v>2007</v>
      </c>
      <c r="G45" s="745">
        <v>2008</v>
      </c>
      <c r="H45" s="891">
        <v>2009</v>
      </c>
      <c r="I45" s="891">
        <v>2010</v>
      </c>
      <c r="J45" s="745">
        <v>2011</v>
      </c>
      <c r="K45" s="891">
        <v>2012</v>
      </c>
      <c r="L45" s="891">
        <v>2013</v>
      </c>
      <c r="M45" s="745">
        <v>2014</v>
      </c>
      <c r="N45" s="891">
        <v>2015</v>
      </c>
      <c r="O45" s="891">
        <v>2016</v>
      </c>
      <c r="P45" s="745">
        <v>2017</v>
      </c>
      <c r="Q45" s="745">
        <v>2018</v>
      </c>
      <c r="R45" s="475"/>
      <c r="S45" s="368"/>
      <c r="T45" s="899"/>
      <c r="U45" s="919"/>
      <c r="V45" s="899"/>
      <c r="W45" s="899"/>
    </row>
    <row r="46" spans="1:23" s="896" customFormat="1" ht="11.25" customHeight="1" x14ac:dyDescent="0.2">
      <c r="A46" s="892"/>
      <c r="B46" s="893"/>
      <c r="C46" s="1697" t="s">
        <v>67</v>
      </c>
      <c r="D46" s="1697"/>
      <c r="E46" s="897">
        <v>396</v>
      </c>
      <c r="F46" s="897">
        <v>343</v>
      </c>
      <c r="G46" s="897">
        <v>441</v>
      </c>
      <c r="H46" s="897">
        <v>361</v>
      </c>
      <c r="I46" s="897">
        <v>352</v>
      </c>
      <c r="J46" s="897">
        <v>200</v>
      </c>
      <c r="K46" s="897">
        <v>107</v>
      </c>
      <c r="L46" s="897">
        <v>106</v>
      </c>
      <c r="M46" s="897">
        <v>174</v>
      </c>
      <c r="N46" s="897">
        <v>182</v>
      </c>
      <c r="O46" s="897">
        <v>210</v>
      </c>
      <c r="P46" s="897">
        <v>310</v>
      </c>
      <c r="Q46" s="897">
        <v>311</v>
      </c>
      <c r="R46" s="894"/>
      <c r="S46" s="895"/>
      <c r="T46" s="940"/>
      <c r="U46" s="940"/>
      <c r="V46" s="899"/>
      <c r="W46" s="899"/>
    </row>
    <row r="47" spans="1:23" s="896" customFormat="1" ht="11.25" customHeight="1" x14ac:dyDescent="0.2">
      <c r="A47" s="892"/>
      <c r="B47" s="893"/>
      <c r="C47" s="1701" t="s">
        <v>395</v>
      </c>
      <c r="D47" s="1697"/>
      <c r="E47" s="897">
        <v>258</v>
      </c>
      <c r="F47" s="897">
        <v>268</v>
      </c>
      <c r="G47" s="897">
        <v>304</v>
      </c>
      <c r="H47" s="897">
        <v>258</v>
      </c>
      <c r="I47" s="897">
        <v>234</v>
      </c>
      <c r="J47" s="897">
        <v>182</v>
      </c>
      <c r="K47" s="897">
        <v>93</v>
      </c>
      <c r="L47" s="897">
        <v>97</v>
      </c>
      <c r="M47" s="897">
        <v>161</v>
      </c>
      <c r="N47" s="897">
        <v>145</v>
      </c>
      <c r="O47" s="897">
        <v>175</v>
      </c>
      <c r="P47" s="897">
        <v>226</v>
      </c>
      <c r="Q47" s="897">
        <v>234</v>
      </c>
      <c r="R47" s="894"/>
      <c r="S47" s="895"/>
      <c r="T47" s="940"/>
      <c r="U47" s="919"/>
      <c r="V47" s="899"/>
      <c r="W47" s="899"/>
    </row>
    <row r="48" spans="1:23" s="440" customFormat="1" ht="9.9499999999999993" customHeight="1" x14ac:dyDescent="0.2">
      <c r="A48" s="437"/>
      <c r="B48" s="438"/>
      <c r="C48" s="890"/>
      <c r="D48" s="524" t="s">
        <v>239</v>
      </c>
      <c r="E48" s="943">
        <v>153</v>
      </c>
      <c r="F48" s="943">
        <v>160</v>
      </c>
      <c r="G48" s="943">
        <v>172</v>
      </c>
      <c r="H48" s="943">
        <v>142</v>
      </c>
      <c r="I48" s="943">
        <v>141</v>
      </c>
      <c r="J48" s="943">
        <v>93</v>
      </c>
      <c r="K48" s="943">
        <v>36</v>
      </c>
      <c r="L48" s="943">
        <v>27</v>
      </c>
      <c r="M48" s="943">
        <v>49</v>
      </c>
      <c r="N48" s="943">
        <v>65</v>
      </c>
      <c r="O48" s="943">
        <v>69</v>
      </c>
      <c r="P48" s="943">
        <v>91</v>
      </c>
      <c r="Q48" s="943">
        <v>96</v>
      </c>
      <c r="R48" s="475"/>
      <c r="S48" s="418"/>
      <c r="T48" s="940"/>
      <c r="U48" s="919"/>
      <c r="V48" s="899"/>
      <c r="W48" s="899"/>
    </row>
    <row r="49" spans="1:23" s="440" customFormat="1" ht="9.9499999999999993" customHeight="1" x14ac:dyDescent="0.2">
      <c r="A49" s="437"/>
      <c r="B49" s="438"/>
      <c r="C49" s="890"/>
      <c r="D49" s="524" t="s">
        <v>240</v>
      </c>
      <c r="E49" s="943">
        <v>26</v>
      </c>
      <c r="F49" s="943">
        <v>27</v>
      </c>
      <c r="G49" s="943">
        <v>27</v>
      </c>
      <c r="H49" s="943">
        <v>22</v>
      </c>
      <c r="I49" s="943">
        <v>25</v>
      </c>
      <c r="J49" s="943">
        <v>22</v>
      </c>
      <c r="K49" s="943">
        <v>9</v>
      </c>
      <c r="L49" s="943">
        <v>18</v>
      </c>
      <c r="M49" s="943">
        <v>23</v>
      </c>
      <c r="N49" s="943">
        <v>20</v>
      </c>
      <c r="O49" s="943">
        <v>19</v>
      </c>
      <c r="P49" s="943">
        <v>21</v>
      </c>
      <c r="Q49" s="943">
        <v>26</v>
      </c>
      <c r="R49" s="475"/>
      <c r="S49" s="418"/>
      <c r="T49" s="940"/>
      <c r="U49" s="919"/>
      <c r="V49" s="899"/>
      <c r="W49" s="899"/>
    </row>
    <row r="50" spans="1:23" s="440" customFormat="1" ht="9.9499999999999993" customHeight="1" x14ac:dyDescent="0.2">
      <c r="A50" s="437"/>
      <c r="B50" s="438"/>
      <c r="C50" s="890"/>
      <c r="D50" s="997" t="s">
        <v>241</v>
      </c>
      <c r="E50" s="943">
        <v>65</v>
      </c>
      <c r="F50" s="943">
        <v>64</v>
      </c>
      <c r="G50" s="943">
        <v>97</v>
      </c>
      <c r="H50" s="943">
        <v>87</v>
      </c>
      <c r="I50" s="943">
        <v>64</v>
      </c>
      <c r="J50" s="943">
        <v>55</v>
      </c>
      <c r="K50" s="943">
        <v>40</v>
      </c>
      <c r="L50" s="943">
        <v>49</v>
      </c>
      <c r="M50" s="943">
        <v>80</v>
      </c>
      <c r="N50" s="943">
        <v>53</v>
      </c>
      <c r="O50" s="943">
        <v>58</v>
      </c>
      <c r="P50" s="943">
        <v>96</v>
      </c>
      <c r="Q50" s="943">
        <v>98</v>
      </c>
      <c r="R50" s="475"/>
      <c r="S50" s="418"/>
      <c r="T50" s="940"/>
      <c r="U50" s="919"/>
      <c r="V50" s="899"/>
      <c r="W50" s="899"/>
    </row>
    <row r="51" spans="1:23" s="440" customFormat="1" ht="9.9499999999999993" customHeight="1" x14ac:dyDescent="0.2">
      <c r="A51" s="437"/>
      <c r="B51" s="438"/>
      <c r="C51" s="890"/>
      <c r="D51" s="997" t="s">
        <v>243</v>
      </c>
      <c r="E51" s="943" t="s">
        <v>9</v>
      </c>
      <c r="F51" s="943" t="s">
        <v>9</v>
      </c>
      <c r="G51" s="943" t="s">
        <v>9</v>
      </c>
      <c r="H51" s="943" t="s">
        <v>9</v>
      </c>
      <c r="I51" s="943" t="s">
        <v>9</v>
      </c>
      <c r="J51" s="943" t="s">
        <v>9</v>
      </c>
      <c r="K51" s="943" t="s">
        <v>9</v>
      </c>
      <c r="L51" s="943" t="s">
        <v>9</v>
      </c>
      <c r="M51" s="943" t="s">
        <v>9</v>
      </c>
      <c r="N51" s="943" t="s">
        <v>9</v>
      </c>
      <c r="O51" s="943" t="s">
        <v>9</v>
      </c>
      <c r="P51" s="943" t="s">
        <v>9</v>
      </c>
      <c r="Q51" s="943" t="s">
        <v>9</v>
      </c>
      <c r="R51" s="475"/>
      <c r="S51" s="418"/>
      <c r="T51" s="940"/>
      <c r="U51" s="919"/>
      <c r="V51" s="899"/>
      <c r="W51" s="899"/>
    </row>
    <row r="52" spans="1:23" s="440" customFormat="1" ht="9.9499999999999993" customHeight="1" x14ac:dyDescent="0.2">
      <c r="A52" s="437"/>
      <c r="B52" s="438"/>
      <c r="C52" s="890"/>
      <c r="D52" s="524" t="s">
        <v>242</v>
      </c>
      <c r="E52" s="944">
        <v>14</v>
      </c>
      <c r="F52" s="944">
        <v>17</v>
      </c>
      <c r="G52" s="944">
        <v>8</v>
      </c>
      <c r="H52" s="944">
        <v>7</v>
      </c>
      <c r="I52" s="944">
        <v>4</v>
      </c>
      <c r="J52" s="944">
        <v>12</v>
      </c>
      <c r="K52" s="944">
        <v>8</v>
      </c>
      <c r="L52" s="944">
        <v>3</v>
      </c>
      <c r="M52" s="944">
        <v>9</v>
      </c>
      <c r="N52" s="944">
        <v>7</v>
      </c>
      <c r="O52" s="944">
        <v>29</v>
      </c>
      <c r="P52" s="944">
        <v>18</v>
      </c>
      <c r="Q52" s="944">
        <v>14</v>
      </c>
      <c r="R52" s="475"/>
      <c r="S52" s="418"/>
      <c r="T52" s="940"/>
      <c r="U52" s="919"/>
      <c r="V52" s="899"/>
      <c r="W52" s="899"/>
    </row>
    <row r="53" spans="1:23" s="896" customFormat="1" ht="11.25" customHeight="1" x14ac:dyDescent="0.2">
      <c r="A53" s="892"/>
      <c r="B53" s="893"/>
      <c r="C53" s="1697" t="s">
        <v>396</v>
      </c>
      <c r="D53" s="1697"/>
      <c r="E53" s="897">
        <v>138</v>
      </c>
      <c r="F53" s="897">
        <v>75</v>
      </c>
      <c r="G53" s="897">
        <v>137</v>
      </c>
      <c r="H53" s="897">
        <v>103</v>
      </c>
      <c r="I53" s="897">
        <v>118</v>
      </c>
      <c r="J53" s="897">
        <v>18</v>
      </c>
      <c r="K53" s="897">
        <v>14</v>
      </c>
      <c r="L53" s="897">
        <v>9</v>
      </c>
      <c r="M53" s="897">
        <v>13</v>
      </c>
      <c r="N53" s="897">
        <v>37</v>
      </c>
      <c r="O53" s="897">
        <v>35</v>
      </c>
      <c r="P53" s="897">
        <v>84</v>
      </c>
      <c r="Q53" s="897">
        <v>77</v>
      </c>
      <c r="R53" s="894"/>
      <c r="S53" s="895"/>
      <c r="T53" s="940"/>
      <c r="U53" s="919"/>
      <c r="V53" s="899"/>
      <c r="W53" s="899"/>
    </row>
    <row r="54" spans="1:23" s="440" customFormat="1" ht="9.6" customHeight="1" x14ac:dyDescent="0.2">
      <c r="A54" s="437"/>
      <c r="B54" s="438"/>
      <c r="C54" s="996"/>
      <c r="D54" s="997" t="s">
        <v>460</v>
      </c>
      <c r="E54" s="943" t="s">
        <v>9</v>
      </c>
      <c r="F54" s="943" t="s">
        <v>9</v>
      </c>
      <c r="G54" s="943" t="s">
        <v>9</v>
      </c>
      <c r="H54" s="943">
        <v>1</v>
      </c>
      <c r="I54" s="944" t="s">
        <v>9</v>
      </c>
      <c r="J54" s="944">
        <v>1</v>
      </c>
      <c r="K54" s="944">
        <v>1</v>
      </c>
      <c r="L54" s="944" t="s">
        <v>9</v>
      </c>
      <c r="M54" s="943" t="s">
        <v>9</v>
      </c>
      <c r="N54" s="943" t="s">
        <v>9</v>
      </c>
      <c r="O54" s="943" t="s">
        <v>9</v>
      </c>
      <c r="P54" s="943" t="s">
        <v>9</v>
      </c>
      <c r="Q54" s="943">
        <v>1</v>
      </c>
      <c r="R54" s="475"/>
      <c r="S54" s="418"/>
      <c r="T54" s="940"/>
      <c r="U54" s="919"/>
      <c r="V54" s="899"/>
      <c r="W54" s="899"/>
    </row>
    <row r="55" spans="1:23" s="440" customFormat="1" ht="9.6" customHeight="1" x14ac:dyDescent="0.2">
      <c r="A55" s="437"/>
      <c r="B55" s="438"/>
      <c r="C55" s="890"/>
      <c r="D55" s="524" t="s">
        <v>244</v>
      </c>
      <c r="E55" s="944">
        <v>1</v>
      </c>
      <c r="F55" s="944">
        <v>1</v>
      </c>
      <c r="G55" s="944" t="s">
        <v>9</v>
      </c>
      <c r="H55" s="944">
        <v>1</v>
      </c>
      <c r="I55" s="944">
        <v>2</v>
      </c>
      <c r="J55" s="944" t="s">
        <v>9</v>
      </c>
      <c r="K55" s="944">
        <v>1</v>
      </c>
      <c r="L55" s="944" t="s">
        <v>9</v>
      </c>
      <c r="M55" s="944" t="s">
        <v>9</v>
      </c>
      <c r="N55" s="944">
        <v>1</v>
      </c>
      <c r="O55" s="944" t="s">
        <v>9</v>
      </c>
      <c r="P55" s="944" t="s">
        <v>9</v>
      </c>
      <c r="Q55" s="944">
        <v>1</v>
      </c>
      <c r="R55" s="475"/>
      <c r="S55" s="418"/>
      <c r="T55" s="940"/>
      <c r="U55" s="919"/>
      <c r="V55" s="899"/>
      <c r="W55" s="899"/>
    </row>
    <row r="56" spans="1:23" s="440" customFormat="1" ht="9.6" customHeight="1" x14ac:dyDescent="0.2">
      <c r="A56" s="437"/>
      <c r="B56" s="438"/>
      <c r="C56" s="890"/>
      <c r="D56" s="524" t="s">
        <v>245</v>
      </c>
      <c r="E56" s="944">
        <v>137</v>
      </c>
      <c r="F56" s="944">
        <v>74</v>
      </c>
      <c r="G56" s="944">
        <v>137</v>
      </c>
      <c r="H56" s="944">
        <v>101</v>
      </c>
      <c r="I56" s="944">
        <v>116</v>
      </c>
      <c r="J56" s="944">
        <v>17</v>
      </c>
      <c r="K56" s="944">
        <v>12</v>
      </c>
      <c r="L56" s="944">
        <v>9</v>
      </c>
      <c r="M56" s="944">
        <v>13</v>
      </c>
      <c r="N56" s="944">
        <v>36</v>
      </c>
      <c r="O56" s="944">
        <v>35</v>
      </c>
      <c r="P56" s="944">
        <v>84</v>
      </c>
      <c r="Q56" s="944">
        <v>75</v>
      </c>
      <c r="R56" s="475"/>
      <c r="S56" s="418"/>
      <c r="T56" s="940"/>
      <c r="U56" s="919"/>
      <c r="V56" s="899"/>
      <c r="W56" s="899"/>
    </row>
    <row r="57" spans="1:23" s="716" customFormat="1" ht="13.5" customHeight="1" x14ac:dyDescent="0.2">
      <c r="A57" s="713"/>
      <c r="B57" s="694"/>
      <c r="C57" s="450" t="s">
        <v>415</v>
      </c>
      <c r="D57" s="714"/>
      <c r="E57" s="424"/>
      <c r="F57" s="424"/>
      <c r="G57" s="451"/>
      <c r="H57" s="451"/>
      <c r="I57" s="1702"/>
      <c r="J57" s="1702"/>
      <c r="K57" s="1702"/>
      <c r="L57" s="1702"/>
      <c r="M57" s="1702"/>
      <c r="N57" s="1702"/>
      <c r="O57" s="1702"/>
      <c r="P57" s="1702"/>
      <c r="Q57" s="1702"/>
      <c r="R57" s="715"/>
      <c r="S57" s="451"/>
      <c r="T57" s="899"/>
      <c r="U57" s="919"/>
      <c r="V57" s="899"/>
      <c r="W57" s="899"/>
    </row>
    <row r="58" spans="1:23" s="408" customFormat="1" ht="11.1" customHeight="1" thickBot="1" x14ac:dyDescent="0.25">
      <c r="A58" s="442"/>
      <c r="B58" s="452"/>
      <c r="C58" s="998" t="s">
        <v>461</v>
      </c>
      <c r="D58" s="453"/>
      <c r="E58" s="455"/>
      <c r="F58" s="455"/>
      <c r="G58" s="455"/>
      <c r="H58" s="455"/>
      <c r="I58" s="455"/>
      <c r="J58" s="455"/>
      <c r="K58" s="455"/>
      <c r="L58" s="455"/>
      <c r="M58" s="455"/>
      <c r="N58" s="455"/>
      <c r="O58" s="455"/>
      <c r="P58" s="455"/>
      <c r="Q58" s="425" t="s">
        <v>72</v>
      </c>
      <c r="R58" s="456"/>
      <c r="S58" s="457"/>
      <c r="T58" s="899"/>
      <c r="U58" s="919"/>
      <c r="V58" s="899"/>
      <c r="W58" s="899"/>
    </row>
    <row r="59" spans="1:23" ht="13.5" customHeight="1" thickBot="1" x14ac:dyDescent="0.25">
      <c r="A59" s="358"/>
      <c r="B59" s="452"/>
      <c r="C59" s="1694" t="s">
        <v>290</v>
      </c>
      <c r="D59" s="1695"/>
      <c r="E59" s="1695"/>
      <c r="F59" s="1695"/>
      <c r="G59" s="1695"/>
      <c r="H59" s="1695"/>
      <c r="I59" s="1695"/>
      <c r="J59" s="1695"/>
      <c r="K59" s="1695"/>
      <c r="L59" s="1695"/>
      <c r="M59" s="1695"/>
      <c r="N59" s="1695"/>
      <c r="O59" s="1695"/>
      <c r="P59" s="1695"/>
      <c r="Q59" s="1696"/>
      <c r="R59" s="425"/>
      <c r="S59" s="410"/>
      <c r="T59" s="899"/>
      <c r="U59" s="919"/>
      <c r="V59" s="899"/>
      <c r="W59" s="899"/>
    </row>
    <row r="60" spans="1:23" ht="3.75" customHeight="1" x14ac:dyDescent="0.2">
      <c r="A60" s="358"/>
      <c r="B60" s="452"/>
      <c r="C60" s="1691" t="s">
        <v>68</v>
      </c>
      <c r="D60" s="1691"/>
      <c r="E60" s="1167"/>
      <c r="F60" s="1167"/>
      <c r="G60" s="1167"/>
      <c r="H60" s="1126"/>
      <c r="I60" s="1126"/>
      <c r="J60" s="1126"/>
      <c r="K60" s="1126"/>
      <c r="L60" s="1126"/>
      <c r="M60" s="1126"/>
      <c r="N60" s="1126"/>
      <c r="O60" s="1126"/>
      <c r="P60" s="1126"/>
      <c r="Q60" s="906"/>
      <c r="R60" s="456"/>
      <c r="S60" s="410"/>
      <c r="T60" s="899"/>
      <c r="U60" s="919"/>
      <c r="V60" s="899"/>
      <c r="W60" s="899"/>
    </row>
    <row r="61" spans="1:23" ht="10.5" customHeight="1" x14ac:dyDescent="0.2">
      <c r="A61" s="358"/>
      <c r="B61" s="422"/>
      <c r="C61" s="1692"/>
      <c r="D61" s="1692"/>
      <c r="E61" s="1715">
        <v>2019</v>
      </c>
      <c r="F61" s="1715"/>
      <c r="G61" s="1715"/>
      <c r="H61" s="1715"/>
      <c r="I61" s="1715"/>
      <c r="J61" s="1715"/>
      <c r="K61" s="1715"/>
      <c r="L61" s="1715"/>
      <c r="M61" s="1715"/>
      <c r="N61" s="1715"/>
      <c r="O61" s="1715"/>
      <c r="P61" s="1716">
        <v>2020</v>
      </c>
      <c r="Q61" s="1715"/>
      <c r="R61" s="410"/>
      <c r="S61" s="410"/>
      <c r="T61" s="947"/>
      <c r="U61" s="919"/>
      <c r="V61" s="899"/>
      <c r="W61" s="899"/>
    </row>
    <row r="62" spans="1:23" ht="12.75" customHeight="1" x14ac:dyDescent="0.2">
      <c r="A62" s="358"/>
      <c r="B62" s="422"/>
      <c r="C62" s="373"/>
      <c r="D62" s="373"/>
      <c r="E62" s="1132" t="s">
        <v>103</v>
      </c>
      <c r="F62" s="949" t="s">
        <v>102</v>
      </c>
      <c r="G62" s="1132" t="s">
        <v>101</v>
      </c>
      <c r="H62" s="1132" t="s">
        <v>100</v>
      </c>
      <c r="I62" s="1132" t="s">
        <v>99</v>
      </c>
      <c r="J62" s="1132" t="s">
        <v>98</v>
      </c>
      <c r="K62" s="949" t="s">
        <v>97</v>
      </c>
      <c r="L62" s="949" t="s">
        <v>96</v>
      </c>
      <c r="M62" s="949" t="s">
        <v>95</v>
      </c>
      <c r="N62" s="949" t="s">
        <v>94</v>
      </c>
      <c r="O62" s="949" t="s">
        <v>93</v>
      </c>
      <c r="P62" s="1132" t="s">
        <v>92</v>
      </c>
      <c r="Q62" s="949" t="s">
        <v>103</v>
      </c>
      <c r="R62" s="456"/>
      <c r="S62" s="410"/>
      <c r="T62" s="947"/>
      <c r="U62" s="919"/>
      <c r="V62" s="899"/>
      <c r="W62" s="899"/>
    </row>
    <row r="63" spans="1:23" ht="9.75" customHeight="1" x14ac:dyDescent="0.2">
      <c r="A63" s="358"/>
      <c r="B63" s="452"/>
      <c r="C63" s="1693" t="s">
        <v>91</v>
      </c>
      <c r="D63" s="1693"/>
      <c r="E63" s="948"/>
      <c r="F63" s="948"/>
      <c r="G63" s="945"/>
      <c r="H63" s="945"/>
      <c r="I63" s="945"/>
      <c r="J63" s="945"/>
      <c r="K63" s="945"/>
      <c r="L63" s="945"/>
      <c r="M63" s="945"/>
      <c r="N63" s="945"/>
      <c r="O63" s="945"/>
      <c r="P63" s="945"/>
      <c r="Q63" s="945"/>
      <c r="R63" s="456"/>
      <c r="S63" s="410"/>
      <c r="T63" s="947"/>
      <c r="U63" s="919"/>
      <c r="V63" s="899"/>
      <c r="W63" s="899"/>
    </row>
    <row r="64" spans="1:23" s="463" customFormat="1" ht="9.75" customHeight="1" x14ac:dyDescent="0.2">
      <c r="A64" s="460"/>
      <c r="B64" s="461"/>
      <c r="C64" s="462" t="s">
        <v>90</v>
      </c>
      <c r="D64" s="384"/>
      <c r="E64" s="946">
        <v>-0.22</v>
      </c>
      <c r="F64" s="946">
        <v>1.77</v>
      </c>
      <c r="G64" s="946">
        <v>0.57999999999999996</v>
      </c>
      <c r="H64" s="946">
        <v>0.06</v>
      </c>
      <c r="I64" s="946">
        <v>0.03</v>
      </c>
      <c r="J64" s="946">
        <v>-1.31</v>
      </c>
      <c r="K64" s="946">
        <v>-0.12</v>
      </c>
      <c r="L64" s="946">
        <v>1.1000000000000001</v>
      </c>
      <c r="M64" s="946">
        <v>0.04</v>
      </c>
      <c r="N64" s="946">
        <v>-0.15</v>
      </c>
      <c r="O64" s="946">
        <v>-0.13</v>
      </c>
      <c r="P64" s="946">
        <v>-0.83</v>
      </c>
      <c r="Q64" s="946">
        <v>-0.64</v>
      </c>
      <c r="R64" s="398"/>
      <c r="S64" s="398"/>
      <c r="T64" s="899"/>
      <c r="U64" s="919"/>
      <c r="V64" s="899"/>
      <c r="W64" s="899"/>
    </row>
    <row r="65" spans="1:23" s="463" customFormat="1" ht="9.75" customHeight="1" x14ac:dyDescent="0.2">
      <c r="A65" s="460"/>
      <c r="B65" s="461"/>
      <c r="C65" s="462" t="s">
        <v>89</v>
      </c>
      <c r="D65" s="384"/>
      <c r="E65" s="946">
        <v>0.94</v>
      </c>
      <c r="F65" s="946">
        <v>0.85</v>
      </c>
      <c r="G65" s="946">
        <v>0.77</v>
      </c>
      <c r="H65" s="946">
        <v>0.42</v>
      </c>
      <c r="I65" s="946">
        <v>0.39</v>
      </c>
      <c r="J65" s="946">
        <v>-0.32</v>
      </c>
      <c r="K65" s="946">
        <v>-0.09</v>
      </c>
      <c r="L65" s="946">
        <v>-0.11</v>
      </c>
      <c r="M65" s="946">
        <v>0.02</v>
      </c>
      <c r="N65" s="946">
        <v>0.32</v>
      </c>
      <c r="O65" s="946">
        <v>0.42</v>
      </c>
      <c r="P65" s="946">
        <v>0.8</v>
      </c>
      <c r="Q65" s="946">
        <v>0.38</v>
      </c>
      <c r="R65" s="398"/>
      <c r="S65" s="398"/>
      <c r="T65" s="899"/>
      <c r="U65" s="919"/>
      <c r="V65" s="899"/>
      <c r="W65" s="899"/>
    </row>
    <row r="66" spans="1:23" s="463" customFormat="1" ht="11.25" customHeight="1" x14ac:dyDescent="0.2">
      <c r="A66" s="460"/>
      <c r="B66" s="461"/>
      <c r="C66" s="462" t="s">
        <v>253</v>
      </c>
      <c r="D66" s="384"/>
      <c r="E66" s="946">
        <v>0.98</v>
      </c>
      <c r="F66" s="946">
        <v>0.99</v>
      </c>
      <c r="G66" s="946">
        <v>1.02</v>
      </c>
      <c r="H66" s="946">
        <v>0.97</v>
      </c>
      <c r="I66" s="946">
        <v>0.87</v>
      </c>
      <c r="J66" s="946">
        <v>0.72</v>
      </c>
      <c r="K66" s="946">
        <v>0.61</v>
      </c>
      <c r="L66" s="946">
        <v>0.48</v>
      </c>
      <c r="M66" s="946">
        <v>0.4</v>
      </c>
      <c r="N66" s="946">
        <v>0.36</v>
      </c>
      <c r="O66" s="946">
        <v>0.34</v>
      </c>
      <c r="P66" s="946">
        <v>0.37</v>
      </c>
      <c r="Q66" s="946">
        <v>0.32</v>
      </c>
      <c r="R66" s="398"/>
      <c r="S66" s="398"/>
      <c r="T66" s="899"/>
      <c r="U66" s="919"/>
      <c r="V66" s="899"/>
      <c r="W66" s="899"/>
    </row>
    <row r="67" spans="1:23" ht="11.25" customHeight="1" x14ac:dyDescent="0.2">
      <c r="A67" s="358"/>
      <c r="B67" s="452"/>
      <c r="C67" s="884" t="s">
        <v>88</v>
      </c>
      <c r="D67" s="459"/>
      <c r="E67" s="464"/>
      <c r="F67" s="173"/>
      <c r="G67" s="512"/>
      <c r="H67" s="512"/>
      <c r="I67" s="512"/>
      <c r="J67" s="84"/>
      <c r="K67" s="464"/>
      <c r="L67" s="512"/>
      <c r="M67" s="512"/>
      <c r="N67" s="512"/>
      <c r="O67" s="512"/>
      <c r="P67" s="512"/>
      <c r="Q67" s="465"/>
      <c r="R67" s="456"/>
      <c r="S67" s="410"/>
      <c r="T67" s="899"/>
      <c r="U67" s="919"/>
      <c r="V67" s="899"/>
      <c r="W67" s="899"/>
    </row>
    <row r="68" spans="1:23" ht="9.75" customHeight="1" x14ac:dyDescent="0.2">
      <c r="A68" s="358"/>
      <c r="B68" s="466"/>
      <c r="C68" s="420"/>
      <c r="D68" s="692" t="s">
        <v>608</v>
      </c>
      <c r="E68" s="550"/>
      <c r="F68" s="552"/>
      <c r="G68" s="80"/>
      <c r="H68" s="80"/>
      <c r="I68" s="80"/>
      <c r="J68" s="553">
        <v>7.9909783188630845</v>
      </c>
      <c r="K68" s="464"/>
      <c r="L68" s="512"/>
      <c r="M68" s="512"/>
      <c r="N68" s="512"/>
      <c r="O68" s="512"/>
      <c r="P68" s="512"/>
      <c r="Q68" s="1122">
        <f>+J68</f>
        <v>7.9909783188630845</v>
      </c>
      <c r="R68" s="456"/>
      <c r="S68" s="410"/>
      <c r="T68" s="899"/>
      <c r="U68" s="919"/>
      <c r="V68" s="899"/>
      <c r="W68" s="899"/>
    </row>
    <row r="69" spans="1:23" ht="9.75" customHeight="1" x14ac:dyDescent="0.2">
      <c r="A69" s="358"/>
      <c r="B69" s="467"/>
      <c r="C69" s="384"/>
      <c r="D69" s="554" t="s">
        <v>609</v>
      </c>
      <c r="E69" s="555"/>
      <c r="F69" s="555"/>
      <c r="G69" s="555"/>
      <c r="H69" s="555"/>
      <c r="I69" s="555"/>
      <c r="J69" s="553">
        <v>7.3557299329736647</v>
      </c>
      <c r="K69" s="464"/>
      <c r="L69" s="189"/>
      <c r="M69" s="512"/>
      <c r="N69" s="512"/>
      <c r="O69" s="512"/>
      <c r="P69" s="512"/>
      <c r="Q69" s="1122">
        <f t="shared" ref="Q69:Q72" si="3">+J69</f>
        <v>7.3557299329736647</v>
      </c>
      <c r="R69" s="468"/>
      <c r="S69" s="468"/>
    </row>
    <row r="70" spans="1:23" ht="9.75" customHeight="1" x14ac:dyDescent="0.2">
      <c r="A70" s="358"/>
      <c r="B70" s="467"/>
      <c r="C70" s="384"/>
      <c r="D70" s="554" t="s">
        <v>610</v>
      </c>
      <c r="E70" s="550"/>
      <c r="F70" s="174"/>
      <c r="G70" s="174"/>
      <c r="H70" s="80"/>
      <c r="I70" s="175"/>
      <c r="J70" s="553">
        <v>5.9297384170931</v>
      </c>
      <c r="K70" s="464"/>
      <c r="L70" s="189"/>
      <c r="M70" s="512"/>
      <c r="N70" s="512"/>
      <c r="O70" s="512"/>
      <c r="P70" s="512"/>
      <c r="Q70" s="1122">
        <f t="shared" si="3"/>
        <v>5.9297384170931</v>
      </c>
      <c r="R70" s="469"/>
      <c r="S70" s="410"/>
    </row>
    <row r="71" spans="1:23" ht="9.75" customHeight="1" x14ac:dyDescent="0.2">
      <c r="A71" s="358"/>
      <c r="B71" s="467"/>
      <c r="C71" s="384"/>
      <c r="D71" s="554" t="s">
        <v>611</v>
      </c>
      <c r="E71" s="556"/>
      <c r="F71" s="554"/>
      <c r="G71" s="554"/>
      <c r="H71" s="554"/>
      <c r="I71" s="554"/>
      <c r="J71" s="553">
        <v>3.2465048151022691</v>
      </c>
      <c r="K71" s="464"/>
      <c r="L71" s="189"/>
      <c r="M71" s="512"/>
      <c r="N71" s="512"/>
      <c r="O71" s="512"/>
      <c r="P71" s="512"/>
      <c r="Q71" s="1122">
        <f t="shared" si="3"/>
        <v>3.2465048151022691</v>
      </c>
      <c r="R71" s="469"/>
      <c r="S71" s="410"/>
    </row>
    <row r="72" spans="1:23" ht="9.75" customHeight="1" x14ac:dyDescent="0.2">
      <c r="A72" s="358"/>
      <c r="B72" s="467"/>
      <c r="C72" s="384"/>
      <c r="D72" s="557" t="s">
        <v>612</v>
      </c>
      <c r="E72" s="558"/>
      <c r="F72" s="558"/>
      <c r="G72" s="558"/>
      <c r="H72" s="558"/>
      <c r="I72" s="558"/>
      <c r="J72" s="553">
        <v>1.9983835297670227</v>
      </c>
      <c r="K72" s="464"/>
      <c r="L72" s="189"/>
      <c r="M72" s="512"/>
      <c r="N72" s="512"/>
      <c r="O72" s="512"/>
      <c r="P72" s="512"/>
      <c r="Q72" s="1122">
        <f t="shared" si="3"/>
        <v>1.9983835297670227</v>
      </c>
      <c r="R72" s="469"/>
      <c r="S72" s="410"/>
    </row>
    <row r="73" spans="1:23" ht="9.75" customHeight="1" x14ac:dyDescent="0.2">
      <c r="A73" s="358"/>
      <c r="B73" s="467"/>
      <c r="C73" s="384"/>
      <c r="D73" s="554" t="s">
        <v>613</v>
      </c>
      <c r="E73" s="174"/>
      <c r="F73" s="174"/>
      <c r="G73" s="174"/>
      <c r="H73" s="80"/>
      <c r="I73" s="175"/>
      <c r="J73" s="1123">
        <v>-20.45509908722255</v>
      </c>
      <c r="K73" s="464"/>
      <c r="L73" s="189"/>
      <c r="M73" s="512"/>
      <c r="N73" s="512"/>
      <c r="O73" s="512"/>
      <c r="P73" s="512"/>
      <c r="Q73" s="464"/>
      <c r="R73" s="469"/>
      <c r="S73" s="410"/>
    </row>
    <row r="74" spans="1:23" ht="9.75" customHeight="1" x14ac:dyDescent="0.2">
      <c r="A74" s="358"/>
      <c r="B74" s="467"/>
      <c r="C74" s="384"/>
      <c r="D74" s="554" t="s">
        <v>614</v>
      </c>
      <c r="E74" s="551"/>
      <c r="F74" s="175"/>
      <c r="G74" s="175"/>
      <c r="H74" s="80"/>
      <c r="I74" s="175"/>
      <c r="J74" s="1123">
        <v>-9.7704421956854137</v>
      </c>
      <c r="K74" s="464"/>
      <c r="L74" s="189"/>
      <c r="M74" s="512"/>
      <c r="N74" s="512"/>
      <c r="O74" s="512"/>
      <c r="P74" s="512"/>
      <c r="Q74" s="559"/>
      <c r="R74" s="469"/>
      <c r="S74" s="410"/>
    </row>
    <row r="75" spans="1:23" ht="9.75" customHeight="1" x14ac:dyDescent="0.2">
      <c r="A75" s="358"/>
      <c r="B75" s="467"/>
      <c r="C75" s="384"/>
      <c r="D75" s="554" t="s">
        <v>615</v>
      </c>
      <c r="E75" s="551"/>
      <c r="F75" s="175"/>
      <c r="G75" s="175"/>
      <c r="H75" s="80"/>
      <c r="I75" s="175"/>
      <c r="J75" s="1123">
        <v>-6.9454318090327423</v>
      </c>
      <c r="K75" s="464"/>
      <c r="L75" s="189"/>
      <c r="M75" s="512"/>
      <c r="N75" s="512"/>
      <c r="O75" s="512"/>
      <c r="P75" s="512"/>
      <c r="Q75" s="559"/>
      <c r="R75" s="469"/>
      <c r="S75" s="410"/>
    </row>
    <row r="76" spans="1:23" ht="9.75" customHeight="1" x14ac:dyDescent="0.2">
      <c r="A76" s="358"/>
      <c r="B76" s="467"/>
      <c r="C76" s="384"/>
      <c r="D76" s="554" t="s">
        <v>616</v>
      </c>
      <c r="E76" s="551"/>
      <c r="F76" s="175"/>
      <c r="G76" s="175"/>
      <c r="H76" s="80"/>
      <c r="I76" s="175"/>
      <c r="J76" s="1123">
        <v>-6.8445779314715622</v>
      </c>
      <c r="K76" s="464"/>
      <c r="L76" s="189"/>
      <c r="M76" s="512"/>
      <c r="N76" s="512"/>
      <c r="O76" s="512"/>
      <c r="P76" s="512"/>
      <c r="Q76" s="559"/>
      <c r="R76" s="469"/>
      <c r="S76" s="410"/>
    </row>
    <row r="77" spans="1:23" ht="9.75" customHeight="1" x14ac:dyDescent="0.2">
      <c r="A77" s="358"/>
      <c r="B77" s="467"/>
      <c r="C77" s="384"/>
      <c r="D77" s="554" t="s">
        <v>617</v>
      </c>
      <c r="E77" s="551"/>
      <c r="F77" s="174"/>
      <c r="G77" s="174"/>
      <c r="H77" s="80"/>
      <c r="I77" s="175"/>
      <c r="J77" s="1123">
        <v>-4.5492513625827513</v>
      </c>
      <c r="K77" s="464"/>
      <c r="L77" s="189"/>
      <c r="M77" s="512"/>
      <c r="N77" s="512"/>
      <c r="O77" s="512"/>
      <c r="P77" s="512"/>
      <c r="Q77" s="464"/>
      <c r="R77" s="469"/>
      <c r="S77" s="410"/>
    </row>
    <row r="78" spans="1:23" ht="0.75" customHeight="1" x14ac:dyDescent="0.2">
      <c r="A78" s="358"/>
      <c r="B78" s="467"/>
      <c r="C78" s="384"/>
      <c r="D78" s="470"/>
      <c r="E78" s="464"/>
      <c r="F78" s="174"/>
      <c r="G78" s="174"/>
      <c r="H78" s="80"/>
      <c r="I78" s="175"/>
      <c r="J78" s="465"/>
      <c r="K78" s="464"/>
      <c r="L78" s="189"/>
      <c r="M78" s="512"/>
      <c r="N78" s="512"/>
      <c r="O78" s="512"/>
      <c r="P78" s="512"/>
      <c r="Q78" s="464"/>
      <c r="R78" s="469"/>
      <c r="S78" s="410"/>
    </row>
    <row r="79" spans="1:23" ht="12" customHeight="1" x14ac:dyDescent="0.2">
      <c r="A79" s="358"/>
      <c r="B79" s="471"/>
      <c r="C79" s="454" t="s">
        <v>237</v>
      </c>
      <c r="D79" s="470"/>
      <c r="E79" s="454"/>
      <c r="F79" s="454"/>
      <c r="G79" s="472" t="s">
        <v>87</v>
      </c>
      <c r="H79" s="454"/>
      <c r="I79" s="454"/>
      <c r="J79" s="454"/>
      <c r="K79" s="454"/>
      <c r="L79" s="454"/>
      <c r="M79" s="454"/>
      <c r="N79" s="454"/>
      <c r="O79" s="176"/>
      <c r="P79" s="176"/>
      <c r="Q79" s="176"/>
      <c r="R79" s="456"/>
      <c r="S79" s="410"/>
    </row>
    <row r="80" spans="1:23" s="130" customFormat="1" ht="13.5" customHeight="1" x14ac:dyDescent="0.2">
      <c r="A80" s="129"/>
      <c r="B80" s="224">
        <v>16</v>
      </c>
      <c r="C80" s="1655">
        <v>43891</v>
      </c>
      <c r="D80" s="1655"/>
      <c r="E80" s="1655"/>
      <c r="F80" s="131"/>
      <c r="G80" s="131"/>
      <c r="H80" s="131"/>
      <c r="I80" s="131"/>
      <c r="J80" s="131"/>
      <c r="K80" s="131"/>
      <c r="L80" s="131"/>
      <c r="M80" s="131"/>
      <c r="N80" s="131"/>
      <c r="P80" s="129"/>
      <c r="R80" s="135"/>
      <c r="U80" s="920"/>
    </row>
  </sheetData>
  <mergeCells count="45">
    <mergeCell ref="C24:D24"/>
    <mergeCell ref="C25:D25"/>
    <mergeCell ref="C28:D28"/>
    <mergeCell ref="C27:D27"/>
    <mergeCell ref="C44:D45"/>
    <mergeCell ref="E61:O61"/>
    <mergeCell ref="P61:Q61"/>
    <mergeCell ref="C20:D20"/>
    <mergeCell ref="C21:D21"/>
    <mergeCell ref="C22:D22"/>
    <mergeCell ref="C23:D23"/>
    <mergeCell ref="C26:D26"/>
    <mergeCell ref="C36:D36"/>
    <mergeCell ref="C37:D37"/>
    <mergeCell ref="C31:D31"/>
    <mergeCell ref="C33:D33"/>
    <mergeCell ref="C34:D34"/>
    <mergeCell ref="C32:D32"/>
    <mergeCell ref="C29:D29"/>
    <mergeCell ref="C30:D30"/>
    <mergeCell ref="C1:F1"/>
    <mergeCell ref="C4:Q4"/>
    <mergeCell ref="C6:Q6"/>
    <mergeCell ref="C7:D8"/>
    <mergeCell ref="J7:L7"/>
    <mergeCell ref="M7:O7"/>
    <mergeCell ref="P7:Q7"/>
    <mergeCell ref="J1:P1"/>
    <mergeCell ref="E8:P8"/>
    <mergeCell ref="C10:D10"/>
    <mergeCell ref="C35:D35"/>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s>
  <conditionalFormatting sqref="E62:N62 E45:Q45">
    <cfRule type="cellIs" dxfId="7696" priority="11840" operator="equal">
      <formula>"jan."</formula>
    </cfRule>
  </conditionalFormatting>
  <conditionalFormatting sqref="O62:Q62">
    <cfRule type="cellIs" dxfId="7695" priority="11800" operator="equal">
      <formula>"jan."</formula>
    </cfRule>
  </conditionalFormatting>
  <conditionalFormatting sqref="E9:M9">
    <cfRule type="cellIs" dxfId="7694" priority="7680" operator="equal">
      <formula>"jan."</formula>
    </cfRule>
  </conditionalFormatting>
  <conditionalFormatting sqref="M9">
    <cfRule type="cellIs" dxfId="7693" priority="7679" operator="equal">
      <formula>"jan."</formula>
    </cfRule>
  </conditionalFormatting>
  <conditionalFormatting sqref="L9">
    <cfRule type="cellIs" dxfId="7692" priority="7678" operator="equal">
      <formula>"jan."</formula>
    </cfRule>
  </conditionalFormatting>
  <conditionalFormatting sqref="M9">
    <cfRule type="cellIs" dxfId="7691" priority="7677" operator="equal">
      <formula>"jan."</formula>
    </cfRule>
  </conditionalFormatting>
  <conditionalFormatting sqref="L9">
    <cfRule type="cellIs" dxfId="7690" priority="7676" operator="equal">
      <formula>"jan."</formula>
    </cfRule>
  </conditionalFormatting>
  <conditionalFormatting sqref="M9">
    <cfRule type="cellIs" dxfId="7689" priority="7675" operator="equal">
      <formula>"jan."</formula>
    </cfRule>
  </conditionalFormatting>
  <conditionalFormatting sqref="K9">
    <cfRule type="cellIs" dxfId="7688" priority="7674" operator="equal">
      <formula>"jan."</formula>
    </cfRule>
  </conditionalFormatting>
  <conditionalFormatting sqref="L9">
    <cfRule type="cellIs" dxfId="7687" priority="7673" operator="equal">
      <formula>"jan."</formula>
    </cfRule>
  </conditionalFormatting>
  <conditionalFormatting sqref="L9">
    <cfRule type="cellIs" dxfId="7686" priority="7672" operator="equal">
      <formula>"jan."</formula>
    </cfRule>
  </conditionalFormatting>
  <conditionalFormatting sqref="K9">
    <cfRule type="cellIs" dxfId="7685" priority="7671" operator="equal">
      <formula>"jan."</formula>
    </cfRule>
  </conditionalFormatting>
  <conditionalFormatting sqref="L9">
    <cfRule type="cellIs" dxfId="7684" priority="7670" operator="equal">
      <formula>"jan."</formula>
    </cfRule>
  </conditionalFormatting>
  <conditionalFormatting sqref="K9">
    <cfRule type="cellIs" dxfId="7683" priority="7669" operator="equal">
      <formula>"jan."</formula>
    </cfRule>
  </conditionalFormatting>
  <conditionalFormatting sqref="L9">
    <cfRule type="cellIs" dxfId="7682" priority="7668" operator="equal">
      <formula>"jan."</formula>
    </cfRule>
  </conditionalFormatting>
  <conditionalFormatting sqref="J9">
    <cfRule type="cellIs" dxfId="7681" priority="7667" operator="equal">
      <formula>"jan."</formula>
    </cfRule>
  </conditionalFormatting>
  <conditionalFormatting sqref="K9">
    <cfRule type="cellIs" dxfId="7680" priority="7666" operator="equal">
      <formula>"jan."</formula>
    </cfRule>
  </conditionalFormatting>
  <conditionalFormatting sqref="M9">
    <cfRule type="cellIs" dxfId="7679" priority="7665" operator="equal">
      <formula>"jan."</formula>
    </cfRule>
  </conditionalFormatting>
  <conditionalFormatting sqref="L9">
    <cfRule type="cellIs" dxfId="7678" priority="7664" operator="equal">
      <formula>"jan."</formula>
    </cfRule>
  </conditionalFormatting>
  <conditionalFormatting sqref="K9">
    <cfRule type="cellIs" dxfId="7677" priority="7663" operator="equal">
      <formula>"jan."</formula>
    </cfRule>
  </conditionalFormatting>
  <conditionalFormatting sqref="L9">
    <cfRule type="cellIs" dxfId="7676" priority="7662" operator="equal">
      <formula>"jan."</formula>
    </cfRule>
  </conditionalFormatting>
  <conditionalFormatting sqref="K9">
    <cfRule type="cellIs" dxfId="7675" priority="7661" operator="equal">
      <formula>"jan."</formula>
    </cfRule>
  </conditionalFormatting>
  <conditionalFormatting sqref="L9">
    <cfRule type="cellIs" dxfId="7674" priority="7660" operator="equal">
      <formula>"jan."</formula>
    </cfRule>
  </conditionalFormatting>
  <conditionalFormatting sqref="K9">
    <cfRule type="cellIs" dxfId="7673" priority="7658" operator="equal">
      <formula>"jan."</formula>
    </cfRule>
  </conditionalFormatting>
  <conditionalFormatting sqref="M9">
    <cfRule type="cellIs" dxfId="7672" priority="7657" operator="equal">
      <formula>"jan."</formula>
    </cfRule>
  </conditionalFormatting>
  <conditionalFormatting sqref="K9">
    <cfRule type="cellIs" dxfId="7671" priority="7656" operator="equal">
      <formula>"jan."</formula>
    </cfRule>
  </conditionalFormatting>
  <conditionalFormatting sqref="J9">
    <cfRule type="cellIs" dxfId="7670" priority="7655" operator="equal">
      <formula>"jan."</formula>
    </cfRule>
  </conditionalFormatting>
  <conditionalFormatting sqref="K9">
    <cfRule type="cellIs" dxfId="7669" priority="7654" operator="equal">
      <formula>"jan."</formula>
    </cfRule>
  </conditionalFormatting>
  <conditionalFormatting sqref="J9">
    <cfRule type="cellIs" dxfId="7668" priority="7653" operator="equal">
      <formula>"jan."</formula>
    </cfRule>
  </conditionalFormatting>
  <conditionalFormatting sqref="K9">
    <cfRule type="cellIs" dxfId="7667" priority="7652" operator="equal">
      <formula>"jan."</formula>
    </cfRule>
  </conditionalFormatting>
  <conditionalFormatting sqref="I9">
    <cfRule type="cellIs" dxfId="7666" priority="7651" operator="equal">
      <formula>"jan."</formula>
    </cfRule>
  </conditionalFormatting>
  <conditionalFormatting sqref="J9">
    <cfRule type="cellIs" dxfId="7665" priority="7650" operator="equal">
      <formula>"jan."</formula>
    </cfRule>
  </conditionalFormatting>
  <conditionalFormatting sqref="L9">
    <cfRule type="cellIs" dxfId="7664" priority="7649" operator="equal">
      <formula>"jan."</formula>
    </cfRule>
  </conditionalFormatting>
  <conditionalFormatting sqref="L9">
    <cfRule type="cellIs" dxfId="7663" priority="7648" operator="equal">
      <formula>"jan."</formula>
    </cfRule>
  </conditionalFormatting>
  <conditionalFormatting sqref="K9">
    <cfRule type="cellIs" dxfId="7662" priority="7647" operator="equal">
      <formula>"jan."</formula>
    </cfRule>
  </conditionalFormatting>
  <conditionalFormatting sqref="L9">
    <cfRule type="cellIs" dxfId="7661" priority="7646" operator="equal">
      <formula>"jan."</formula>
    </cfRule>
  </conditionalFormatting>
  <conditionalFormatting sqref="K9">
    <cfRule type="cellIs" dxfId="7660" priority="7645" operator="equal">
      <formula>"jan."</formula>
    </cfRule>
  </conditionalFormatting>
  <conditionalFormatting sqref="L9">
    <cfRule type="cellIs" dxfId="7659" priority="7644" operator="equal">
      <formula>"jan."</formula>
    </cfRule>
  </conditionalFormatting>
  <conditionalFormatting sqref="J9">
    <cfRule type="cellIs" dxfId="7658" priority="7643" operator="equal">
      <formula>"jan."</formula>
    </cfRule>
  </conditionalFormatting>
  <conditionalFormatting sqref="K9">
    <cfRule type="cellIs" dxfId="7657" priority="7642" operator="equal">
      <formula>"jan."</formula>
    </cfRule>
  </conditionalFormatting>
  <conditionalFormatting sqref="M9">
    <cfRule type="cellIs" dxfId="7656" priority="7641" operator="equal">
      <formula>"jan."</formula>
    </cfRule>
  </conditionalFormatting>
  <conditionalFormatting sqref="K9">
    <cfRule type="cellIs" dxfId="7655" priority="7640" operator="equal">
      <formula>"jan."</formula>
    </cfRule>
  </conditionalFormatting>
  <conditionalFormatting sqref="J9">
    <cfRule type="cellIs" dxfId="7654" priority="7639" operator="equal">
      <formula>"jan."</formula>
    </cfRule>
  </conditionalFormatting>
  <conditionalFormatting sqref="K9">
    <cfRule type="cellIs" dxfId="7653" priority="7638" operator="equal">
      <formula>"jan."</formula>
    </cfRule>
  </conditionalFormatting>
  <conditionalFormatting sqref="J9">
    <cfRule type="cellIs" dxfId="7652" priority="7637" operator="equal">
      <formula>"jan."</formula>
    </cfRule>
  </conditionalFormatting>
  <conditionalFormatting sqref="K9">
    <cfRule type="cellIs" dxfId="7651" priority="7636" operator="equal">
      <formula>"jan."</formula>
    </cfRule>
  </conditionalFormatting>
  <conditionalFormatting sqref="I9">
    <cfRule type="cellIs" dxfId="7650" priority="7635" operator="equal">
      <formula>"jan."</formula>
    </cfRule>
  </conditionalFormatting>
  <conditionalFormatting sqref="J9">
    <cfRule type="cellIs" dxfId="7649" priority="7634" operator="equal">
      <formula>"jan."</formula>
    </cfRule>
  </conditionalFormatting>
  <conditionalFormatting sqref="L9">
    <cfRule type="cellIs" dxfId="7648" priority="7633" operator="equal">
      <formula>"jan."</formula>
    </cfRule>
  </conditionalFormatting>
  <conditionalFormatting sqref="K9">
    <cfRule type="cellIs" dxfId="7647" priority="7632" operator="equal">
      <formula>"jan."</formula>
    </cfRule>
  </conditionalFormatting>
  <conditionalFormatting sqref="J9">
    <cfRule type="cellIs" dxfId="7646" priority="7631" operator="equal">
      <formula>"jan."</formula>
    </cfRule>
  </conditionalFormatting>
  <conditionalFormatting sqref="K9">
    <cfRule type="cellIs" dxfId="7645" priority="7630" operator="equal">
      <formula>"jan."</formula>
    </cfRule>
  </conditionalFormatting>
  <conditionalFormatting sqref="J9">
    <cfRule type="cellIs" dxfId="7644" priority="7629" operator="equal">
      <formula>"jan."</formula>
    </cfRule>
  </conditionalFormatting>
  <conditionalFormatting sqref="K9">
    <cfRule type="cellIs" dxfId="7643" priority="7628" operator="equal">
      <formula>"jan."</formula>
    </cfRule>
  </conditionalFormatting>
  <conditionalFormatting sqref="I9">
    <cfRule type="cellIs" dxfId="7642" priority="7627" operator="equal">
      <formula>"jan."</formula>
    </cfRule>
  </conditionalFormatting>
  <conditionalFormatting sqref="J9">
    <cfRule type="cellIs" dxfId="7641" priority="7626" operator="equal">
      <formula>"jan."</formula>
    </cfRule>
  </conditionalFormatting>
  <conditionalFormatting sqref="L9">
    <cfRule type="cellIs" dxfId="7640" priority="7625" operator="equal">
      <formula>"jan."</formula>
    </cfRule>
  </conditionalFormatting>
  <conditionalFormatting sqref="J9">
    <cfRule type="cellIs" dxfId="7639" priority="7624" operator="equal">
      <formula>"jan."</formula>
    </cfRule>
  </conditionalFormatting>
  <conditionalFormatting sqref="I9">
    <cfRule type="cellIs" dxfId="7638" priority="7623" operator="equal">
      <formula>"jan."</formula>
    </cfRule>
  </conditionalFormatting>
  <conditionalFormatting sqref="J9">
    <cfRule type="cellIs" dxfId="7637" priority="7622" operator="equal">
      <formula>"jan."</formula>
    </cfRule>
  </conditionalFormatting>
  <conditionalFormatting sqref="I9">
    <cfRule type="cellIs" dxfId="7636" priority="7621" operator="equal">
      <formula>"jan."</formula>
    </cfRule>
  </conditionalFormatting>
  <conditionalFormatting sqref="J9">
    <cfRule type="cellIs" dxfId="7635" priority="7620" operator="equal">
      <formula>"jan."</formula>
    </cfRule>
  </conditionalFormatting>
  <conditionalFormatting sqref="H9">
    <cfRule type="cellIs" dxfId="7634" priority="7619" operator="equal">
      <formula>"jan."</formula>
    </cfRule>
  </conditionalFormatting>
  <conditionalFormatting sqref="I9">
    <cfRule type="cellIs" dxfId="7633" priority="7618" operator="equal">
      <formula>"jan."</formula>
    </cfRule>
  </conditionalFormatting>
  <conditionalFormatting sqref="K9">
    <cfRule type="cellIs" dxfId="7632" priority="7617" operator="equal">
      <formula>"jan."</formula>
    </cfRule>
  </conditionalFormatting>
  <conditionalFormatting sqref="L9">
    <cfRule type="cellIs" dxfId="7631" priority="7616" operator="equal">
      <formula>"jan."</formula>
    </cfRule>
  </conditionalFormatting>
  <conditionalFormatting sqref="K9">
    <cfRule type="cellIs" dxfId="7630" priority="7615" operator="equal">
      <formula>"jan."</formula>
    </cfRule>
  </conditionalFormatting>
  <conditionalFormatting sqref="L9">
    <cfRule type="cellIs" dxfId="7629" priority="7614" operator="equal">
      <formula>"jan."</formula>
    </cfRule>
  </conditionalFormatting>
  <conditionalFormatting sqref="K9">
    <cfRule type="cellIs" dxfId="7628" priority="7613" operator="equal">
      <formula>"jan."</formula>
    </cfRule>
  </conditionalFormatting>
  <conditionalFormatting sqref="L9">
    <cfRule type="cellIs" dxfId="7627" priority="7612" operator="equal">
      <formula>"jan."</formula>
    </cfRule>
  </conditionalFormatting>
  <conditionalFormatting sqref="J9">
    <cfRule type="cellIs" dxfId="7626" priority="7611" operator="equal">
      <formula>"jan."</formula>
    </cfRule>
  </conditionalFormatting>
  <conditionalFormatting sqref="K9">
    <cfRule type="cellIs" dxfId="7625" priority="7610" operator="equal">
      <formula>"jan."</formula>
    </cfRule>
  </conditionalFormatting>
  <conditionalFormatting sqref="K9">
    <cfRule type="cellIs" dxfId="7624" priority="7609" operator="equal">
      <formula>"jan."</formula>
    </cfRule>
  </conditionalFormatting>
  <conditionalFormatting sqref="J9">
    <cfRule type="cellIs" dxfId="7623" priority="7608" operator="equal">
      <formula>"jan."</formula>
    </cfRule>
  </conditionalFormatting>
  <conditionalFormatting sqref="K9">
    <cfRule type="cellIs" dxfId="7622" priority="7607" operator="equal">
      <formula>"jan."</formula>
    </cfRule>
  </conditionalFormatting>
  <conditionalFormatting sqref="J9">
    <cfRule type="cellIs" dxfId="7621" priority="7606" operator="equal">
      <formula>"jan."</formula>
    </cfRule>
  </conditionalFormatting>
  <conditionalFormatting sqref="K9">
    <cfRule type="cellIs" dxfId="7620" priority="7605" operator="equal">
      <formula>"jan."</formula>
    </cfRule>
  </conditionalFormatting>
  <conditionalFormatting sqref="I9">
    <cfRule type="cellIs" dxfId="7619" priority="7604" operator="equal">
      <formula>"jan."</formula>
    </cfRule>
  </conditionalFormatting>
  <conditionalFormatting sqref="J9">
    <cfRule type="cellIs" dxfId="7618" priority="7603" operator="equal">
      <formula>"jan."</formula>
    </cfRule>
  </conditionalFormatting>
  <conditionalFormatting sqref="L9">
    <cfRule type="cellIs" dxfId="7617" priority="7602" operator="equal">
      <formula>"jan."</formula>
    </cfRule>
  </conditionalFormatting>
  <conditionalFormatting sqref="K9">
    <cfRule type="cellIs" dxfId="7616" priority="7601" operator="equal">
      <formula>"jan."</formula>
    </cfRule>
  </conditionalFormatting>
  <conditionalFormatting sqref="J9">
    <cfRule type="cellIs" dxfId="7615" priority="7600" operator="equal">
      <formula>"jan."</formula>
    </cfRule>
  </conditionalFormatting>
  <conditionalFormatting sqref="K9">
    <cfRule type="cellIs" dxfId="7614" priority="7599" operator="equal">
      <formula>"jan."</formula>
    </cfRule>
  </conditionalFormatting>
  <conditionalFormatting sqref="J9">
    <cfRule type="cellIs" dxfId="7613" priority="7598" operator="equal">
      <formula>"jan."</formula>
    </cfRule>
  </conditionalFormatting>
  <conditionalFormatting sqref="K9">
    <cfRule type="cellIs" dxfId="7612" priority="7597" operator="equal">
      <formula>"jan."</formula>
    </cfRule>
  </conditionalFormatting>
  <conditionalFormatting sqref="I9">
    <cfRule type="cellIs" dxfId="7611" priority="7596" operator="equal">
      <formula>"jan."</formula>
    </cfRule>
  </conditionalFormatting>
  <conditionalFormatting sqref="J9">
    <cfRule type="cellIs" dxfId="7610" priority="7595" operator="equal">
      <formula>"jan."</formula>
    </cfRule>
  </conditionalFormatting>
  <conditionalFormatting sqref="L9">
    <cfRule type="cellIs" dxfId="7609" priority="7594" operator="equal">
      <formula>"jan."</formula>
    </cfRule>
  </conditionalFormatting>
  <conditionalFormatting sqref="J9">
    <cfRule type="cellIs" dxfId="7608" priority="7593" operator="equal">
      <formula>"jan."</formula>
    </cfRule>
  </conditionalFormatting>
  <conditionalFormatting sqref="I9">
    <cfRule type="cellIs" dxfId="7607" priority="7592" operator="equal">
      <formula>"jan."</formula>
    </cfRule>
  </conditionalFormatting>
  <conditionalFormatting sqref="J9">
    <cfRule type="cellIs" dxfId="7606" priority="7591" operator="equal">
      <formula>"jan."</formula>
    </cfRule>
  </conditionalFormatting>
  <conditionalFormatting sqref="I9">
    <cfRule type="cellIs" dxfId="7605" priority="7590" operator="equal">
      <formula>"jan."</formula>
    </cfRule>
  </conditionalFormatting>
  <conditionalFormatting sqref="J9">
    <cfRule type="cellIs" dxfId="7604" priority="7589" operator="equal">
      <formula>"jan."</formula>
    </cfRule>
  </conditionalFormatting>
  <conditionalFormatting sqref="H9">
    <cfRule type="cellIs" dxfId="7603" priority="7588" operator="equal">
      <formula>"jan."</formula>
    </cfRule>
  </conditionalFormatting>
  <conditionalFormatting sqref="I9">
    <cfRule type="cellIs" dxfId="7602" priority="7587" operator="equal">
      <formula>"jan."</formula>
    </cfRule>
  </conditionalFormatting>
  <conditionalFormatting sqref="K9">
    <cfRule type="cellIs" dxfId="7601" priority="7586" operator="equal">
      <formula>"jan."</formula>
    </cfRule>
  </conditionalFormatting>
  <conditionalFormatting sqref="K9">
    <cfRule type="cellIs" dxfId="7600" priority="7585" operator="equal">
      <formula>"jan."</formula>
    </cfRule>
  </conditionalFormatting>
  <conditionalFormatting sqref="J9">
    <cfRule type="cellIs" dxfId="7599" priority="7584" operator="equal">
      <formula>"jan."</formula>
    </cfRule>
  </conditionalFormatting>
  <conditionalFormatting sqref="K9">
    <cfRule type="cellIs" dxfId="7598" priority="7583" operator="equal">
      <formula>"jan."</formula>
    </cfRule>
  </conditionalFormatting>
  <conditionalFormatting sqref="J9">
    <cfRule type="cellIs" dxfId="7597" priority="7582" operator="equal">
      <formula>"jan."</formula>
    </cfRule>
  </conditionalFormatting>
  <conditionalFormatting sqref="K9">
    <cfRule type="cellIs" dxfId="7596" priority="7581" operator="equal">
      <formula>"jan."</formula>
    </cfRule>
  </conditionalFormatting>
  <conditionalFormatting sqref="I9">
    <cfRule type="cellIs" dxfId="7595" priority="7580" operator="equal">
      <formula>"jan."</formula>
    </cfRule>
  </conditionalFormatting>
  <conditionalFormatting sqref="J9">
    <cfRule type="cellIs" dxfId="7594" priority="7579" operator="equal">
      <formula>"jan."</formula>
    </cfRule>
  </conditionalFormatting>
  <conditionalFormatting sqref="L9">
    <cfRule type="cellIs" dxfId="7593" priority="7578" operator="equal">
      <formula>"jan."</formula>
    </cfRule>
  </conditionalFormatting>
  <conditionalFormatting sqref="J9">
    <cfRule type="cellIs" dxfId="7592" priority="7577" operator="equal">
      <formula>"jan."</formula>
    </cfRule>
  </conditionalFormatting>
  <conditionalFormatting sqref="I9">
    <cfRule type="cellIs" dxfId="7591" priority="7576" operator="equal">
      <formula>"jan."</formula>
    </cfRule>
  </conditionalFormatting>
  <conditionalFormatting sqref="J9">
    <cfRule type="cellIs" dxfId="7590" priority="7575" operator="equal">
      <formula>"jan."</formula>
    </cfRule>
  </conditionalFormatting>
  <conditionalFormatting sqref="I9">
    <cfRule type="cellIs" dxfId="7589" priority="7574" operator="equal">
      <formula>"jan."</formula>
    </cfRule>
  </conditionalFormatting>
  <conditionalFormatting sqref="J9">
    <cfRule type="cellIs" dxfId="7588" priority="7573" operator="equal">
      <formula>"jan."</formula>
    </cfRule>
  </conditionalFormatting>
  <conditionalFormatting sqref="H9">
    <cfRule type="cellIs" dxfId="7587" priority="7572" operator="equal">
      <formula>"jan."</formula>
    </cfRule>
  </conditionalFormatting>
  <conditionalFormatting sqref="I9">
    <cfRule type="cellIs" dxfId="7586" priority="7571" operator="equal">
      <formula>"jan."</formula>
    </cfRule>
  </conditionalFormatting>
  <conditionalFormatting sqref="K9">
    <cfRule type="cellIs" dxfId="7585" priority="7570" operator="equal">
      <formula>"jan."</formula>
    </cfRule>
  </conditionalFormatting>
  <conditionalFormatting sqref="J9">
    <cfRule type="cellIs" dxfId="7584" priority="7569" operator="equal">
      <formula>"jan."</formula>
    </cfRule>
  </conditionalFormatting>
  <conditionalFormatting sqref="I9">
    <cfRule type="cellIs" dxfId="7583" priority="7568" operator="equal">
      <formula>"jan."</formula>
    </cfRule>
  </conditionalFormatting>
  <conditionalFormatting sqref="J9">
    <cfRule type="cellIs" dxfId="7582" priority="7567" operator="equal">
      <formula>"jan."</formula>
    </cfRule>
  </conditionalFormatting>
  <conditionalFormatting sqref="I9">
    <cfRule type="cellIs" dxfId="7581" priority="7566" operator="equal">
      <formula>"jan."</formula>
    </cfRule>
  </conditionalFormatting>
  <conditionalFormatting sqref="J9">
    <cfRule type="cellIs" dxfId="7580" priority="7565" operator="equal">
      <formula>"jan."</formula>
    </cfRule>
  </conditionalFormatting>
  <conditionalFormatting sqref="H9">
    <cfRule type="cellIs" dxfId="7579" priority="7564" operator="equal">
      <formula>"jan."</formula>
    </cfRule>
  </conditionalFormatting>
  <conditionalFormatting sqref="I9">
    <cfRule type="cellIs" dxfId="7578" priority="7563" operator="equal">
      <formula>"jan."</formula>
    </cfRule>
  </conditionalFormatting>
  <conditionalFormatting sqref="K9">
    <cfRule type="cellIs" dxfId="7577" priority="7562" operator="equal">
      <formula>"jan."</formula>
    </cfRule>
  </conditionalFormatting>
  <conditionalFormatting sqref="I9">
    <cfRule type="cellIs" dxfId="7576" priority="7561" operator="equal">
      <formula>"jan."</formula>
    </cfRule>
  </conditionalFormatting>
  <conditionalFormatting sqref="H9">
    <cfRule type="cellIs" dxfId="7575" priority="7560" operator="equal">
      <formula>"jan."</formula>
    </cfRule>
  </conditionalFormatting>
  <conditionalFormatting sqref="I9">
    <cfRule type="cellIs" dxfId="7574" priority="7559" operator="equal">
      <formula>"jan."</formula>
    </cfRule>
  </conditionalFormatting>
  <conditionalFormatting sqref="H9">
    <cfRule type="cellIs" dxfId="7573" priority="7558" operator="equal">
      <formula>"jan."</formula>
    </cfRule>
  </conditionalFormatting>
  <conditionalFormatting sqref="I9">
    <cfRule type="cellIs" dxfId="7572" priority="7557" operator="equal">
      <formula>"jan."</formula>
    </cfRule>
  </conditionalFormatting>
  <conditionalFormatting sqref="G9">
    <cfRule type="cellIs" dxfId="7571" priority="7556" operator="equal">
      <formula>"jan."</formula>
    </cfRule>
  </conditionalFormatting>
  <conditionalFormatting sqref="H9">
    <cfRule type="cellIs" dxfId="7570" priority="7555" operator="equal">
      <formula>"jan."</formula>
    </cfRule>
  </conditionalFormatting>
  <conditionalFormatting sqref="J9">
    <cfRule type="cellIs" dxfId="7569" priority="7554" operator="equal">
      <formula>"jan."</formula>
    </cfRule>
  </conditionalFormatting>
  <conditionalFormatting sqref="M9">
    <cfRule type="cellIs" dxfId="7568" priority="7553" operator="equal">
      <formula>"jan."</formula>
    </cfRule>
  </conditionalFormatting>
  <conditionalFormatting sqref="L9">
    <cfRule type="cellIs" dxfId="7567" priority="7552" operator="equal">
      <formula>"jan."</formula>
    </cfRule>
  </conditionalFormatting>
  <conditionalFormatting sqref="K9">
    <cfRule type="cellIs" dxfId="7566" priority="7551" operator="equal">
      <formula>"jan."</formula>
    </cfRule>
  </conditionalFormatting>
  <conditionalFormatting sqref="L9">
    <cfRule type="cellIs" dxfId="7565" priority="7550" operator="equal">
      <formula>"jan."</formula>
    </cfRule>
  </conditionalFormatting>
  <conditionalFormatting sqref="K9">
    <cfRule type="cellIs" dxfId="7564" priority="7549" operator="equal">
      <formula>"jan."</formula>
    </cfRule>
  </conditionalFormatting>
  <conditionalFormatting sqref="L9">
    <cfRule type="cellIs" dxfId="7563" priority="7548" operator="equal">
      <formula>"jan."</formula>
    </cfRule>
  </conditionalFormatting>
  <conditionalFormatting sqref="J9">
    <cfRule type="cellIs" dxfId="7562" priority="7547" operator="equal">
      <formula>"jan."</formula>
    </cfRule>
  </conditionalFormatting>
  <conditionalFormatting sqref="K9">
    <cfRule type="cellIs" dxfId="7561" priority="7546" operator="equal">
      <formula>"jan."</formula>
    </cfRule>
  </conditionalFormatting>
  <conditionalFormatting sqref="K9">
    <cfRule type="cellIs" dxfId="7560" priority="7545" operator="equal">
      <formula>"jan."</formula>
    </cfRule>
  </conditionalFormatting>
  <conditionalFormatting sqref="J9">
    <cfRule type="cellIs" dxfId="7559" priority="7544" operator="equal">
      <formula>"jan."</formula>
    </cfRule>
  </conditionalFormatting>
  <conditionalFormatting sqref="K9">
    <cfRule type="cellIs" dxfId="7558" priority="7543" operator="equal">
      <formula>"jan."</formula>
    </cfRule>
  </conditionalFormatting>
  <conditionalFormatting sqref="J9">
    <cfRule type="cellIs" dxfId="7557" priority="7542" operator="equal">
      <formula>"jan."</formula>
    </cfRule>
  </conditionalFormatting>
  <conditionalFormatting sqref="K9">
    <cfRule type="cellIs" dxfId="7556" priority="7541" operator="equal">
      <formula>"jan."</formula>
    </cfRule>
  </conditionalFormatting>
  <conditionalFormatting sqref="I9">
    <cfRule type="cellIs" dxfId="7555" priority="7540" operator="equal">
      <formula>"jan."</formula>
    </cfRule>
  </conditionalFormatting>
  <conditionalFormatting sqref="J9">
    <cfRule type="cellIs" dxfId="7554" priority="7539" operator="equal">
      <formula>"jan."</formula>
    </cfRule>
  </conditionalFormatting>
  <conditionalFormatting sqref="L9">
    <cfRule type="cellIs" dxfId="7553" priority="7538" operator="equal">
      <formula>"jan."</formula>
    </cfRule>
  </conditionalFormatting>
  <conditionalFormatting sqref="K9">
    <cfRule type="cellIs" dxfId="7552" priority="7537" operator="equal">
      <formula>"jan."</formula>
    </cfRule>
  </conditionalFormatting>
  <conditionalFormatting sqref="J9">
    <cfRule type="cellIs" dxfId="7551" priority="7536" operator="equal">
      <formula>"jan."</formula>
    </cfRule>
  </conditionalFormatting>
  <conditionalFormatting sqref="K9">
    <cfRule type="cellIs" dxfId="7550" priority="7535" operator="equal">
      <formula>"jan."</formula>
    </cfRule>
  </conditionalFormatting>
  <conditionalFormatting sqref="J9">
    <cfRule type="cellIs" dxfId="7549" priority="7534" operator="equal">
      <formula>"jan."</formula>
    </cfRule>
  </conditionalFormatting>
  <conditionalFormatting sqref="K9">
    <cfRule type="cellIs" dxfId="7548" priority="7533" operator="equal">
      <formula>"jan."</formula>
    </cfRule>
  </conditionalFormatting>
  <conditionalFormatting sqref="I9">
    <cfRule type="cellIs" dxfId="7547" priority="7532" operator="equal">
      <formula>"jan."</formula>
    </cfRule>
  </conditionalFormatting>
  <conditionalFormatting sqref="J9">
    <cfRule type="cellIs" dxfId="7546" priority="7531" operator="equal">
      <formula>"jan."</formula>
    </cfRule>
  </conditionalFormatting>
  <conditionalFormatting sqref="L9">
    <cfRule type="cellIs" dxfId="7545" priority="7530" operator="equal">
      <formula>"jan."</formula>
    </cfRule>
  </conditionalFormatting>
  <conditionalFormatting sqref="J9">
    <cfRule type="cellIs" dxfId="7544" priority="7529" operator="equal">
      <formula>"jan."</formula>
    </cfRule>
  </conditionalFormatting>
  <conditionalFormatting sqref="I9">
    <cfRule type="cellIs" dxfId="7543" priority="7528" operator="equal">
      <formula>"jan."</formula>
    </cfRule>
  </conditionalFormatting>
  <conditionalFormatting sqref="J9">
    <cfRule type="cellIs" dxfId="7542" priority="7527" operator="equal">
      <formula>"jan."</formula>
    </cfRule>
  </conditionalFormatting>
  <conditionalFormatting sqref="I9">
    <cfRule type="cellIs" dxfId="7541" priority="7526" operator="equal">
      <formula>"jan."</formula>
    </cfRule>
  </conditionalFormatting>
  <conditionalFormatting sqref="J9">
    <cfRule type="cellIs" dxfId="7540" priority="7525" operator="equal">
      <formula>"jan."</formula>
    </cfRule>
  </conditionalFormatting>
  <conditionalFormatting sqref="H9">
    <cfRule type="cellIs" dxfId="7539" priority="7524" operator="equal">
      <formula>"jan."</formula>
    </cfRule>
  </conditionalFormatting>
  <conditionalFormatting sqref="I9">
    <cfRule type="cellIs" dxfId="7538" priority="7523" operator="equal">
      <formula>"jan."</formula>
    </cfRule>
  </conditionalFormatting>
  <conditionalFormatting sqref="K9">
    <cfRule type="cellIs" dxfId="7537" priority="7522" operator="equal">
      <formula>"jan."</formula>
    </cfRule>
  </conditionalFormatting>
  <conditionalFormatting sqref="K9">
    <cfRule type="cellIs" dxfId="7536" priority="7521" operator="equal">
      <formula>"jan."</formula>
    </cfRule>
  </conditionalFormatting>
  <conditionalFormatting sqref="J9">
    <cfRule type="cellIs" dxfId="7535" priority="7520" operator="equal">
      <formula>"jan."</formula>
    </cfRule>
  </conditionalFormatting>
  <conditionalFormatting sqref="K9">
    <cfRule type="cellIs" dxfId="7534" priority="7519" operator="equal">
      <formula>"jan."</formula>
    </cfRule>
  </conditionalFormatting>
  <conditionalFormatting sqref="J9">
    <cfRule type="cellIs" dxfId="7533" priority="7518" operator="equal">
      <formula>"jan."</formula>
    </cfRule>
  </conditionalFormatting>
  <conditionalFormatting sqref="K9">
    <cfRule type="cellIs" dxfId="7532" priority="7517" operator="equal">
      <formula>"jan."</formula>
    </cfRule>
  </conditionalFormatting>
  <conditionalFormatting sqref="I9">
    <cfRule type="cellIs" dxfId="7531" priority="7516" operator="equal">
      <formula>"jan."</formula>
    </cfRule>
  </conditionalFormatting>
  <conditionalFormatting sqref="J9">
    <cfRule type="cellIs" dxfId="7530" priority="7515" operator="equal">
      <formula>"jan."</formula>
    </cfRule>
  </conditionalFormatting>
  <conditionalFormatting sqref="L9">
    <cfRule type="cellIs" dxfId="7529" priority="7514" operator="equal">
      <formula>"jan."</formula>
    </cfRule>
  </conditionalFormatting>
  <conditionalFormatting sqref="J9">
    <cfRule type="cellIs" dxfId="7528" priority="7513" operator="equal">
      <formula>"jan."</formula>
    </cfRule>
  </conditionalFormatting>
  <conditionalFormatting sqref="I9">
    <cfRule type="cellIs" dxfId="7527" priority="7512" operator="equal">
      <formula>"jan."</formula>
    </cfRule>
  </conditionalFormatting>
  <conditionalFormatting sqref="J9">
    <cfRule type="cellIs" dxfId="7526" priority="7511" operator="equal">
      <formula>"jan."</formula>
    </cfRule>
  </conditionalFormatting>
  <conditionalFormatting sqref="I9">
    <cfRule type="cellIs" dxfId="7525" priority="7510" operator="equal">
      <formula>"jan."</formula>
    </cfRule>
  </conditionalFormatting>
  <conditionalFormatting sqref="J9">
    <cfRule type="cellIs" dxfId="7524" priority="7509" operator="equal">
      <formula>"jan."</formula>
    </cfRule>
  </conditionalFormatting>
  <conditionalFormatting sqref="H9">
    <cfRule type="cellIs" dxfId="7523" priority="7508" operator="equal">
      <formula>"jan."</formula>
    </cfRule>
  </conditionalFormatting>
  <conditionalFormatting sqref="I9">
    <cfRule type="cellIs" dxfId="7522" priority="7507" operator="equal">
      <formula>"jan."</formula>
    </cfRule>
  </conditionalFormatting>
  <conditionalFormatting sqref="K9">
    <cfRule type="cellIs" dxfId="7521" priority="7506" operator="equal">
      <formula>"jan."</formula>
    </cfRule>
  </conditionalFormatting>
  <conditionalFormatting sqref="J9">
    <cfRule type="cellIs" dxfId="7520" priority="7505" operator="equal">
      <formula>"jan."</formula>
    </cfRule>
  </conditionalFormatting>
  <conditionalFormatting sqref="I9">
    <cfRule type="cellIs" dxfId="7519" priority="7504" operator="equal">
      <formula>"jan."</formula>
    </cfRule>
  </conditionalFormatting>
  <conditionalFormatting sqref="J9">
    <cfRule type="cellIs" dxfId="7518" priority="7503" operator="equal">
      <formula>"jan."</formula>
    </cfRule>
  </conditionalFormatting>
  <conditionalFormatting sqref="I9">
    <cfRule type="cellIs" dxfId="7517" priority="7502" operator="equal">
      <formula>"jan."</formula>
    </cfRule>
  </conditionalFormatting>
  <conditionalFormatting sqref="J9">
    <cfRule type="cellIs" dxfId="7516" priority="7501" operator="equal">
      <formula>"jan."</formula>
    </cfRule>
  </conditionalFormatting>
  <conditionalFormatting sqref="H9">
    <cfRule type="cellIs" dxfId="7515" priority="7500" operator="equal">
      <formula>"jan."</formula>
    </cfRule>
  </conditionalFormatting>
  <conditionalFormatting sqref="I9">
    <cfRule type="cellIs" dxfId="7514" priority="7499" operator="equal">
      <formula>"jan."</formula>
    </cfRule>
  </conditionalFormatting>
  <conditionalFormatting sqref="K9">
    <cfRule type="cellIs" dxfId="7513" priority="7498" operator="equal">
      <formula>"jan."</formula>
    </cfRule>
  </conditionalFormatting>
  <conditionalFormatting sqref="I9">
    <cfRule type="cellIs" dxfId="7512" priority="7497" operator="equal">
      <formula>"jan."</formula>
    </cfRule>
  </conditionalFormatting>
  <conditionalFormatting sqref="H9">
    <cfRule type="cellIs" dxfId="7511" priority="7496" operator="equal">
      <formula>"jan."</formula>
    </cfRule>
  </conditionalFormatting>
  <conditionalFormatting sqref="I9">
    <cfRule type="cellIs" dxfId="7510" priority="7495" operator="equal">
      <formula>"jan."</formula>
    </cfRule>
  </conditionalFormatting>
  <conditionalFormatting sqref="H9">
    <cfRule type="cellIs" dxfId="7509" priority="7494" operator="equal">
      <formula>"jan."</formula>
    </cfRule>
  </conditionalFormatting>
  <conditionalFormatting sqref="I9">
    <cfRule type="cellIs" dxfId="7508" priority="7493" operator="equal">
      <formula>"jan."</formula>
    </cfRule>
  </conditionalFormatting>
  <conditionalFormatting sqref="G9">
    <cfRule type="cellIs" dxfId="7507" priority="7492" operator="equal">
      <formula>"jan."</formula>
    </cfRule>
  </conditionalFormatting>
  <conditionalFormatting sqref="H9">
    <cfRule type="cellIs" dxfId="7506" priority="7491" operator="equal">
      <formula>"jan."</formula>
    </cfRule>
  </conditionalFormatting>
  <conditionalFormatting sqref="J9">
    <cfRule type="cellIs" dxfId="7505" priority="7490" operator="equal">
      <formula>"jan."</formula>
    </cfRule>
  </conditionalFormatting>
  <conditionalFormatting sqref="K9">
    <cfRule type="cellIs" dxfId="7504" priority="7489" operator="equal">
      <formula>"jan."</formula>
    </cfRule>
  </conditionalFormatting>
  <conditionalFormatting sqref="J9">
    <cfRule type="cellIs" dxfId="7503" priority="7488" operator="equal">
      <formula>"jan."</formula>
    </cfRule>
  </conditionalFormatting>
  <conditionalFormatting sqref="K9">
    <cfRule type="cellIs" dxfId="7502" priority="7487" operator="equal">
      <formula>"jan."</formula>
    </cfRule>
  </conditionalFormatting>
  <conditionalFormatting sqref="J9">
    <cfRule type="cellIs" dxfId="7501" priority="7486" operator="equal">
      <formula>"jan."</formula>
    </cfRule>
  </conditionalFormatting>
  <conditionalFormatting sqref="K9">
    <cfRule type="cellIs" dxfId="7500" priority="7485" operator="equal">
      <formula>"jan."</formula>
    </cfRule>
  </conditionalFormatting>
  <conditionalFormatting sqref="I9">
    <cfRule type="cellIs" dxfId="7499" priority="7484" operator="equal">
      <formula>"jan."</formula>
    </cfRule>
  </conditionalFormatting>
  <conditionalFormatting sqref="J9">
    <cfRule type="cellIs" dxfId="7498" priority="7483" operator="equal">
      <formula>"jan."</formula>
    </cfRule>
  </conditionalFormatting>
  <conditionalFormatting sqref="J9">
    <cfRule type="cellIs" dxfId="7497" priority="7482" operator="equal">
      <formula>"jan."</formula>
    </cfRule>
  </conditionalFormatting>
  <conditionalFormatting sqref="I9">
    <cfRule type="cellIs" dxfId="7496" priority="7481" operator="equal">
      <formula>"jan."</formula>
    </cfRule>
  </conditionalFormatting>
  <conditionalFormatting sqref="J9">
    <cfRule type="cellIs" dxfId="7495" priority="7480" operator="equal">
      <formula>"jan."</formula>
    </cfRule>
  </conditionalFormatting>
  <conditionalFormatting sqref="I9">
    <cfRule type="cellIs" dxfId="7494" priority="7479" operator="equal">
      <formula>"jan."</formula>
    </cfRule>
  </conditionalFormatting>
  <conditionalFormatting sqref="J9">
    <cfRule type="cellIs" dxfId="7493" priority="7478" operator="equal">
      <formula>"jan."</formula>
    </cfRule>
  </conditionalFormatting>
  <conditionalFormatting sqref="H9">
    <cfRule type="cellIs" dxfId="7492" priority="7477" operator="equal">
      <formula>"jan."</formula>
    </cfRule>
  </conditionalFormatting>
  <conditionalFormatting sqref="I9">
    <cfRule type="cellIs" dxfId="7491" priority="7476" operator="equal">
      <formula>"jan."</formula>
    </cfRule>
  </conditionalFormatting>
  <conditionalFormatting sqref="K9">
    <cfRule type="cellIs" dxfId="7490" priority="7475" operator="equal">
      <formula>"jan."</formula>
    </cfRule>
  </conditionalFormatting>
  <conditionalFormatting sqref="J9">
    <cfRule type="cellIs" dxfId="7489" priority="7474" operator="equal">
      <formula>"jan."</formula>
    </cfRule>
  </conditionalFormatting>
  <conditionalFormatting sqref="I9">
    <cfRule type="cellIs" dxfId="7488" priority="7473" operator="equal">
      <formula>"jan."</formula>
    </cfRule>
  </conditionalFormatting>
  <conditionalFormatting sqref="J9">
    <cfRule type="cellIs" dxfId="7487" priority="7472" operator="equal">
      <formula>"jan."</formula>
    </cfRule>
  </conditionalFormatting>
  <conditionalFormatting sqref="I9">
    <cfRule type="cellIs" dxfId="7486" priority="7471" operator="equal">
      <formula>"jan."</formula>
    </cfRule>
  </conditionalFormatting>
  <conditionalFormatting sqref="J9">
    <cfRule type="cellIs" dxfId="7485" priority="7470" operator="equal">
      <formula>"jan."</formula>
    </cfRule>
  </conditionalFormatting>
  <conditionalFormatting sqref="H9">
    <cfRule type="cellIs" dxfId="7484" priority="7469" operator="equal">
      <formula>"jan."</formula>
    </cfRule>
  </conditionalFormatting>
  <conditionalFormatting sqref="I9">
    <cfRule type="cellIs" dxfId="7483" priority="7468" operator="equal">
      <formula>"jan."</formula>
    </cfRule>
  </conditionalFormatting>
  <conditionalFormatting sqref="K9">
    <cfRule type="cellIs" dxfId="7482" priority="7467" operator="equal">
      <formula>"jan."</formula>
    </cfRule>
  </conditionalFormatting>
  <conditionalFormatting sqref="I9">
    <cfRule type="cellIs" dxfId="7481" priority="7466" operator="equal">
      <formula>"jan."</formula>
    </cfRule>
  </conditionalFormatting>
  <conditionalFormatting sqref="H9">
    <cfRule type="cellIs" dxfId="7480" priority="7465" operator="equal">
      <formula>"jan."</formula>
    </cfRule>
  </conditionalFormatting>
  <conditionalFormatting sqref="I9">
    <cfRule type="cellIs" dxfId="7479" priority="7464" operator="equal">
      <formula>"jan."</formula>
    </cfRule>
  </conditionalFormatting>
  <conditionalFormatting sqref="H9">
    <cfRule type="cellIs" dxfId="7478" priority="7463" operator="equal">
      <formula>"jan."</formula>
    </cfRule>
  </conditionalFormatting>
  <conditionalFormatting sqref="I9">
    <cfRule type="cellIs" dxfId="7477" priority="7462" operator="equal">
      <formula>"jan."</formula>
    </cfRule>
  </conditionalFormatting>
  <conditionalFormatting sqref="G9">
    <cfRule type="cellIs" dxfId="7476" priority="7461" operator="equal">
      <formula>"jan."</formula>
    </cfRule>
  </conditionalFormatting>
  <conditionalFormatting sqref="H9">
    <cfRule type="cellIs" dxfId="7475" priority="7460" operator="equal">
      <formula>"jan."</formula>
    </cfRule>
  </conditionalFormatting>
  <conditionalFormatting sqref="J9">
    <cfRule type="cellIs" dxfId="7474" priority="7459" operator="equal">
      <formula>"jan."</formula>
    </cfRule>
  </conditionalFormatting>
  <conditionalFormatting sqref="J9">
    <cfRule type="cellIs" dxfId="7473" priority="7458" operator="equal">
      <formula>"jan."</formula>
    </cfRule>
  </conditionalFormatting>
  <conditionalFormatting sqref="I9">
    <cfRule type="cellIs" dxfId="7472" priority="7457" operator="equal">
      <formula>"jan."</formula>
    </cfRule>
  </conditionalFormatting>
  <conditionalFormatting sqref="J9">
    <cfRule type="cellIs" dxfId="7471" priority="7456" operator="equal">
      <formula>"jan."</formula>
    </cfRule>
  </conditionalFormatting>
  <conditionalFormatting sqref="I9">
    <cfRule type="cellIs" dxfId="7470" priority="7455" operator="equal">
      <formula>"jan."</formula>
    </cfRule>
  </conditionalFormatting>
  <conditionalFormatting sqref="J9">
    <cfRule type="cellIs" dxfId="7469" priority="7454" operator="equal">
      <formula>"jan."</formula>
    </cfRule>
  </conditionalFormatting>
  <conditionalFormatting sqref="H9">
    <cfRule type="cellIs" dxfId="7468" priority="7453" operator="equal">
      <formula>"jan."</formula>
    </cfRule>
  </conditionalFormatting>
  <conditionalFormatting sqref="I9">
    <cfRule type="cellIs" dxfId="7467" priority="7452" operator="equal">
      <formula>"jan."</formula>
    </cfRule>
  </conditionalFormatting>
  <conditionalFormatting sqref="K9">
    <cfRule type="cellIs" dxfId="7466" priority="7451" operator="equal">
      <formula>"jan."</formula>
    </cfRule>
  </conditionalFormatting>
  <conditionalFormatting sqref="I9">
    <cfRule type="cellIs" dxfId="7465" priority="7450" operator="equal">
      <formula>"jan."</formula>
    </cfRule>
  </conditionalFormatting>
  <conditionalFormatting sqref="H9">
    <cfRule type="cellIs" dxfId="7464" priority="7449" operator="equal">
      <formula>"jan."</formula>
    </cfRule>
  </conditionalFormatting>
  <conditionalFormatting sqref="I9">
    <cfRule type="cellIs" dxfId="7463" priority="7448" operator="equal">
      <formula>"jan."</formula>
    </cfRule>
  </conditionalFormatting>
  <conditionalFormatting sqref="H9">
    <cfRule type="cellIs" dxfId="7462" priority="7447" operator="equal">
      <formula>"jan."</formula>
    </cfRule>
  </conditionalFormatting>
  <conditionalFormatting sqref="I9">
    <cfRule type="cellIs" dxfId="7461" priority="7446" operator="equal">
      <formula>"jan."</formula>
    </cfRule>
  </conditionalFormatting>
  <conditionalFormatting sqref="G9">
    <cfRule type="cellIs" dxfId="7460" priority="7445" operator="equal">
      <formula>"jan."</formula>
    </cfRule>
  </conditionalFormatting>
  <conditionalFormatting sqref="H9">
    <cfRule type="cellIs" dxfId="7459" priority="7444" operator="equal">
      <formula>"jan."</formula>
    </cfRule>
  </conditionalFormatting>
  <conditionalFormatting sqref="J9">
    <cfRule type="cellIs" dxfId="7458" priority="7443" operator="equal">
      <formula>"jan."</formula>
    </cfRule>
  </conditionalFormatting>
  <conditionalFormatting sqref="I9">
    <cfRule type="cellIs" dxfId="7457" priority="7442" operator="equal">
      <formula>"jan."</formula>
    </cfRule>
  </conditionalFormatting>
  <conditionalFormatting sqref="H9">
    <cfRule type="cellIs" dxfId="7456" priority="7441" operator="equal">
      <formula>"jan."</formula>
    </cfRule>
  </conditionalFormatting>
  <conditionalFormatting sqref="I9">
    <cfRule type="cellIs" dxfId="7455" priority="7440" operator="equal">
      <formula>"jan."</formula>
    </cfRule>
  </conditionalFormatting>
  <conditionalFormatting sqref="H9">
    <cfRule type="cellIs" dxfId="7454" priority="7439" operator="equal">
      <formula>"jan."</formula>
    </cfRule>
  </conditionalFormatting>
  <conditionalFormatting sqref="I9">
    <cfRule type="cellIs" dxfId="7453" priority="7438" operator="equal">
      <formula>"jan."</formula>
    </cfRule>
  </conditionalFormatting>
  <conditionalFormatting sqref="G9">
    <cfRule type="cellIs" dxfId="7452" priority="7437" operator="equal">
      <formula>"jan."</formula>
    </cfRule>
  </conditionalFormatting>
  <conditionalFormatting sqref="H9">
    <cfRule type="cellIs" dxfId="7451" priority="7436" operator="equal">
      <formula>"jan."</formula>
    </cfRule>
  </conditionalFormatting>
  <conditionalFormatting sqref="J9">
    <cfRule type="cellIs" dxfId="7450" priority="7435" operator="equal">
      <formula>"jan."</formula>
    </cfRule>
  </conditionalFormatting>
  <conditionalFormatting sqref="H9">
    <cfRule type="cellIs" dxfId="7449" priority="7434" operator="equal">
      <formula>"jan."</formula>
    </cfRule>
  </conditionalFormatting>
  <conditionalFormatting sqref="G9">
    <cfRule type="cellIs" dxfId="7448" priority="7433" operator="equal">
      <formula>"jan."</formula>
    </cfRule>
  </conditionalFormatting>
  <conditionalFormatting sqref="H9">
    <cfRule type="cellIs" dxfId="7447" priority="7432" operator="equal">
      <formula>"jan."</formula>
    </cfRule>
  </conditionalFormatting>
  <conditionalFormatting sqref="G9">
    <cfRule type="cellIs" dxfId="7446" priority="7431" operator="equal">
      <formula>"jan."</formula>
    </cfRule>
  </conditionalFormatting>
  <conditionalFormatting sqref="H9">
    <cfRule type="cellIs" dxfId="7445" priority="7430" operator="equal">
      <formula>"jan."</formula>
    </cfRule>
  </conditionalFormatting>
  <conditionalFormatting sqref="F9">
    <cfRule type="cellIs" dxfId="7444" priority="7429" operator="equal">
      <formula>"jan."</formula>
    </cfRule>
  </conditionalFormatting>
  <conditionalFormatting sqref="G9">
    <cfRule type="cellIs" dxfId="7443" priority="7428" operator="equal">
      <formula>"jan."</formula>
    </cfRule>
  </conditionalFormatting>
  <conditionalFormatting sqref="I9">
    <cfRule type="cellIs" dxfId="7442" priority="7427" operator="equal">
      <formula>"jan."</formula>
    </cfRule>
  </conditionalFormatting>
  <conditionalFormatting sqref="L9">
    <cfRule type="cellIs" dxfId="7441" priority="7426" operator="equal">
      <formula>"jan."</formula>
    </cfRule>
  </conditionalFormatting>
  <conditionalFormatting sqref="M9">
    <cfRule type="cellIs" dxfId="7440" priority="7425" operator="equal">
      <formula>"jan."</formula>
    </cfRule>
  </conditionalFormatting>
  <conditionalFormatting sqref="L9">
    <cfRule type="cellIs" dxfId="7439" priority="7424" operator="equal">
      <formula>"jan."</formula>
    </cfRule>
  </conditionalFormatting>
  <conditionalFormatting sqref="K9">
    <cfRule type="cellIs" dxfId="7438" priority="7423" operator="equal">
      <formula>"jan."</formula>
    </cfRule>
  </conditionalFormatting>
  <conditionalFormatting sqref="L9">
    <cfRule type="cellIs" dxfId="7437" priority="7422" operator="equal">
      <formula>"jan."</formula>
    </cfRule>
  </conditionalFormatting>
  <conditionalFormatting sqref="K9">
    <cfRule type="cellIs" dxfId="7436" priority="7421" operator="equal">
      <formula>"jan."</formula>
    </cfRule>
  </conditionalFormatting>
  <conditionalFormatting sqref="L9">
    <cfRule type="cellIs" dxfId="7435" priority="7420" operator="equal">
      <formula>"jan."</formula>
    </cfRule>
  </conditionalFormatting>
  <conditionalFormatting sqref="J9">
    <cfRule type="cellIs" dxfId="7434" priority="7419" operator="equal">
      <formula>"jan."</formula>
    </cfRule>
  </conditionalFormatting>
  <conditionalFormatting sqref="K9">
    <cfRule type="cellIs" dxfId="7433" priority="7418" operator="equal">
      <formula>"jan."</formula>
    </cfRule>
  </conditionalFormatting>
  <conditionalFormatting sqref="K9">
    <cfRule type="cellIs" dxfId="7432" priority="7417" operator="equal">
      <formula>"jan."</formula>
    </cfRule>
  </conditionalFormatting>
  <conditionalFormatting sqref="J9">
    <cfRule type="cellIs" dxfId="7431" priority="7416" operator="equal">
      <formula>"jan."</formula>
    </cfRule>
  </conditionalFormatting>
  <conditionalFormatting sqref="K9">
    <cfRule type="cellIs" dxfId="7430" priority="7415" operator="equal">
      <formula>"jan."</formula>
    </cfRule>
  </conditionalFormatting>
  <conditionalFormatting sqref="J9">
    <cfRule type="cellIs" dxfId="7429" priority="7414" operator="equal">
      <formula>"jan."</formula>
    </cfRule>
  </conditionalFormatting>
  <conditionalFormatting sqref="K9">
    <cfRule type="cellIs" dxfId="7428" priority="7413" operator="equal">
      <formula>"jan."</formula>
    </cfRule>
  </conditionalFormatting>
  <conditionalFormatting sqref="I9">
    <cfRule type="cellIs" dxfId="7427" priority="7412" operator="equal">
      <formula>"jan."</formula>
    </cfRule>
  </conditionalFormatting>
  <conditionalFormatting sqref="J9">
    <cfRule type="cellIs" dxfId="7426" priority="7411" operator="equal">
      <formula>"jan."</formula>
    </cfRule>
  </conditionalFormatting>
  <conditionalFormatting sqref="L9">
    <cfRule type="cellIs" dxfId="7425" priority="7410" operator="equal">
      <formula>"jan."</formula>
    </cfRule>
  </conditionalFormatting>
  <conditionalFormatting sqref="K9">
    <cfRule type="cellIs" dxfId="7424" priority="7409" operator="equal">
      <formula>"jan."</formula>
    </cfRule>
  </conditionalFormatting>
  <conditionalFormatting sqref="K9">
    <cfRule type="cellIs" dxfId="7423" priority="7407" operator="equal">
      <formula>"jan."</formula>
    </cfRule>
  </conditionalFormatting>
  <conditionalFormatting sqref="J9">
    <cfRule type="cellIs" dxfId="7422" priority="7406" operator="equal">
      <formula>"jan."</formula>
    </cfRule>
  </conditionalFormatting>
  <conditionalFormatting sqref="K9">
    <cfRule type="cellIs" dxfId="7421" priority="7405" operator="equal">
      <formula>"jan."</formula>
    </cfRule>
  </conditionalFormatting>
  <conditionalFormatting sqref="I9">
    <cfRule type="cellIs" dxfId="7420" priority="7404" operator="equal">
      <formula>"jan."</formula>
    </cfRule>
  </conditionalFormatting>
  <conditionalFormatting sqref="J9">
    <cfRule type="cellIs" dxfId="7419" priority="7403" operator="equal">
      <formula>"jan."</formula>
    </cfRule>
  </conditionalFormatting>
  <conditionalFormatting sqref="L9">
    <cfRule type="cellIs" dxfId="7418" priority="7402" operator="equal">
      <formula>"jan."</formula>
    </cfRule>
  </conditionalFormatting>
  <conditionalFormatting sqref="J9">
    <cfRule type="cellIs" dxfId="7417" priority="7401" operator="equal">
      <formula>"jan."</formula>
    </cfRule>
  </conditionalFormatting>
  <conditionalFormatting sqref="I9">
    <cfRule type="cellIs" dxfId="7416" priority="7400" operator="equal">
      <formula>"jan."</formula>
    </cfRule>
  </conditionalFormatting>
  <conditionalFormatting sqref="J9">
    <cfRule type="cellIs" dxfId="7415" priority="7399" operator="equal">
      <formula>"jan."</formula>
    </cfRule>
  </conditionalFormatting>
  <conditionalFormatting sqref="I9">
    <cfRule type="cellIs" dxfId="7414" priority="7398" operator="equal">
      <formula>"jan."</formula>
    </cfRule>
  </conditionalFormatting>
  <conditionalFormatting sqref="J9">
    <cfRule type="cellIs" dxfId="7413" priority="7397" operator="equal">
      <formula>"jan."</formula>
    </cfRule>
  </conditionalFormatting>
  <conditionalFormatting sqref="H9">
    <cfRule type="cellIs" dxfId="7412" priority="7396" operator="equal">
      <formula>"jan."</formula>
    </cfRule>
  </conditionalFormatting>
  <conditionalFormatting sqref="I9">
    <cfRule type="cellIs" dxfId="7411" priority="7395" operator="equal">
      <formula>"jan."</formula>
    </cfRule>
  </conditionalFormatting>
  <conditionalFormatting sqref="K9">
    <cfRule type="cellIs" dxfId="7410" priority="7394" operator="equal">
      <formula>"jan."</formula>
    </cfRule>
  </conditionalFormatting>
  <conditionalFormatting sqref="K9">
    <cfRule type="cellIs" dxfId="7409" priority="7393" operator="equal">
      <formula>"jan."</formula>
    </cfRule>
  </conditionalFormatting>
  <conditionalFormatting sqref="J9">
    <cfRule type="cellIs" dxfId="7408" priority="7392" operator="equal">
      <formula>"jan."</formula>
    </cfRule>
  </conditionalFormatting>
  <conditionalFormatting sqref="K9">
    <cfRule type="cellIs" dxfId="7407" priority="7391" operator="equal">
      <formula>"jan."</formula>
    </cfRule>
  </conditionalFormatting>
  <conditionalFormatting sqref="J9">
    <cfRule type="cellIs" dxfId="7406" priority="7390" operator="equal">
      <formula>"jan."</formula>
    </cfRule>
  </conditionalFormatting>
  <conditionalFormatting sqref="K9">
    <cfRule type="cellIs" dxfId="7405" priority="7389" operator="equal">
      <formula>"jan."</formula>
    </cfRule>
  </conditionalFormatting>
  <conditionalFormatting sqref="I9">
    <cfRule type="cellIs" dxfId="7404" priority="7388" operator="equal">
      <formula>"jan."</formula>
    </cfRule>
  </conditionalFormatting>
  <conditionalFormatting sqref="J9">
    <cfRule type="cellIs" dxfId="7403" priority="7387" operator="equal">
      <formula>"jan."</formula>
    </cfRule>
  </conditionalFormatting>
  <conditionalFormatting sqref="L9">
    <cfRule type="cellIs" dxfId="7402" priority="7386" operator="equal">
      <formula>"jan."</formula>
    </cfRule>
  </conditionalFormatting>
  <conditionalFormatting sqref="J9">
    <cfRule type="cellIs" dxfId="7401" priority="7385" operator="equal">
      <formula>"jan."</formula>
    </cfRule>
  </conditionalFormatting>
  <conditionalFormatting sqref="I9">
    <cfRule type="cellIs" dxfId="7400" priority="7384" operator="equal">
      <formula>"jan."</formula>
    </cfRule>
  </conditionalFormatting>
  <conditionalFormatting sqref="J9">
    <cfRule type="cellIs" dxfId="7399" priority="7383" operator="equal">
      <formula>"jan."</formula>
    </cfRule>
  </conditionalFormatting>
  <conditionalFormatting sqref="I9">
    <cfRule type="cellIs" dxfId="7398" priority="7382" operator="equal">
      <formula>"jan."</formula>
    </cfRule>
  </conditionalFormatting>
  <conditionalFormatting sqref="J9">
    <cfRule type="cellIs" dxfId="7397" priority="7381" operator="equal">
      <formula>"jan."</formula>
    </cfRule>
  </conditionalFormatting>
  <conditionalFormatting sqref="H9">
    <cfRule type="cellIs" dxfId="7396" priority="7380" operator="equal">
      <formula>"jan."</formula>
    </cfRule>
  </conditionalFormatting>
  <conditionalFormatting sqref="I9">
    <cfRule type="cellIs" dxfId="7395" priority="7379" operator="equal">
      <formula>"jan."</formula>
    </cfRule>
  </conditionalFormatting>
  <conditionalFormatting sqref="K9">
    <cfRule type="cellIs" dxfId="7394" priority="7378" operator="equal">
      <formula>"jan."</formula>
    </cfRule>
  </conditionalFormatting>
  <conditionalFormatting sqref="J9">
    <cfRule type="cellIs" dxfId="7393" priority="7377" operator="equal">
      <formula>"jan."</formula>
    </cfRule>
  </conditionalFormatting>
  <conditionalFormatting sqref="I9">
    <cfRule type="cellIs" dxfId="7392" priority="7376" operator="equal">
      <formula>"jan."</formula>
    </cfRule>
  </conditionalFormatting>
  <conditionalFormatting sqref="J9">
    <cfRule type="cellIs" dxfId="7391" priority="7375" operator="equal">
      <formula>"jan."</formula>
    </cfRule>
  </conditionalFormatting>
  <conditionalFormatting sqref="I9">
    <cfRule type="cellIs" dxfId="7390" priority="7374" operator="equal">
      <formula>"jan."</formula>
    </cfRule>
  </conditionalFormatting>
  <conditionalFormatting sqref="J9">
    <cfRule type="cellIs" dxfId="7389" priority="7373" operator="equal">
      <formula>"jan."</formula>
    </cfRule>
  </conditionalFormatting>
  <conditionalFormatting sqref="H9">
    <cfRule type="cellIs" dxfId="7388" priority="7372" operator="equal">
      <formula>"jan."</formula>
    </cfRule>
  </conditionalFormatting>
  <conditionalFormatting sqref="I9">
    <cfRule type="cellIs" dxfId="7387" priority="7371" operator="equal">
      <formula>"jan."</formula>
    </cfRule>
  </conditionalFormatting>
  <conditionalFormatting sqref="K9">
    <cfRule type="cellIs" dxfId="7386" priority="7370" operator="equal">
      <formula>"jan."</formula>
    </cfRule>
  </conditionalFormatting>
  <conditionalFormatting sqref="I9">
    <cfRule type="cellIs" dxfId="7385" priority="7369" operator="equal">
      <formula>"jan."</formula>
    </cfRule>
  </conditionalFormatting>
  <conditionalFormatting sqref="H9">
    <cfRule type="cellIs" dxfId="7384" priority="7368" operator="equal">
      <formula>"jan."</formula>
    </cfRule>
  </conditionalFormatting>
  <conditionalFormatting sqref="I9">
    <cfRule type="cellIs" dxfId="7383" priority="7367" operator="equal">
      <formula>"jan."</formula>
    </cfRule>
  </conditionalFormatting>
  <conditionalFormatting sqref="H9">
    <cfRule type="cellIs" dxfId="7382" priority="7366" operator="equal">
      <formula>"jan."</formula>
    </cfRule>
  </conditionalFormatting>
  <conditionalFormatting sqref="I9">
    <cfRule type="cellIs" dxfId="7381" priority="7365" operator="equal">
      <formula>"jan."</formula>
    </cfRule>
  </conditionalFormatting>
  <conditionalFormatting sqref="G9">
    <cfRule type="cellIs" dxfId="7380" priority="7364" operator="equal">
      <formula>"jan."</formula>
    </cfRule>
  </conditionalFormatting>
  <conditionalFormatting sqref="H9">
    <cfRule type="cellIs" dxfId="7379" priority="7363" operator="equal">
      <formula>"jan."</formula>
    </cfRule>
  </conditionalFormatting>
  <conditionalFormatting sqref="J9">
    <cfRule type="cellIs" dxfId="7378" priority="7362" operator="equal">
      <formula>"jan."</formula>
    </cfRule>
  </conditionalFormatting>
  <conditionalFormatting sqref="K9">
    <cfRule type="cellIs" dxfId="7377" priority="7361" operator="equal">
      <formula>"jan."</formula>
    </cfRule>
  </conditionalFormatting>
  <conditionalFormatting sqref="J9">
    <cfRule type="cellIs" dxfId="7376" priority="7360" operator="equal">
      <formula>"jan."</formula>
    </cfRule>
  </conditionalFormatting>
  <conditionalFormatting sqref="K9">
    <cfRule type="cellIs" dxfId="7375" priority="7359" operator="equal">
      <formula>"jan."</formula>
    </cfRule>
  </conditionalFormatting>
  <conditionalFormatting sqref="J9">
    <cfRule type="cellIs" dxfId="7374" priority="7358" operator="equal">
      <formula>"jan."</formula>
    </cfRule>
  </conditionalFormatting>
  <conditionalFormatting sqref="K9">
    <cfRule type="cellIs" dxfId="7373" priority="7357" operator="equal">
      <formula>"jan."</formula>
    </cfRule>
  </conditionalFormatting>
  <conditionalFormatting sqref="I9">
    <cfRule type="cellIs" dxfId="7372" priority="7356" operator="equal">
      <formula>"jan."</formula>
    </cfRule>
  </conditionalFormatting>
  <conditionalFormatting sqref="J9">
    <cfRule type="cellIs" dxfId="7371" priority="7355" operator="equal">
      <formula>"jan."</formula>
    </cfRule>
  </conditionalFormatting>
  <conditionalFormatting sqref="J9">
    <cfRule type="cellIs" dxfId="7370" priority="7354" operator="equal">
      <formula>"jan."</formula>
    </cfRule>
  </conditionalFormatting>
  <conditionalFormatting sqref="I9">
    <cfRule type="cellIs" dxfId="7369" priority="7353" operator="equal">
      <formula>"jan."</formula>
    </cfRule>
  </conditionalFormatting>
  <conditionalFormatting sqref="J9">
    <cfRule type="cellIs" dxfId="7368" priority="7352" operator="equal">
      <formula>"jan."</formula>
    </cfRule>
  </conditionalFormatting>
  <conditionalFormatting sqref="I9">
    <cfRule type="cellIs" dxfId="7367" priority="7351" operator="equal">
      <formula>"jan."</formula>
    </cfRule>
  </conditionalFormatting>
  <conditionalFormatting sqref="J9">
    <cfRule type="cellIs" dxfId="7366" priority="7350" operator="equal">
      <formula>"jan."</formula>
    </cfRule>
  </conditionalFormatting>
  <conditionalFormatting sqref="H9">
    <cfRule type="cellIs" dxfId="7365" priority="7349" operator="equal">
      <formula>"jan."</formula>
    </cfRule>
  </conditionalFormatting>
  <conditionalFormatting sqref="I9">
    <cfRule type="cellIs" dxfId="7364" priority="7348" operator="equal">
      <formula>"jan."</formula>
    </cfRule>
  </conditionalFormatting>
  <conditionalFormatting sqref="K9">
    <cfRule type="cellIs" dxfId="7363" priority="7347" operator="equal">
      <formula>"jan."</formula>
    </cfRule>
  </conditionalFormatting>
  <conditionalFormatting sqref="J9">
    <cfRule type="cellIs" dxfId="7362" priority="7346" operator="equal">
      <formula>"jan."</formula>
    </cfRule>
  </conditionalFormatting>
  <conditionalFormatting sqref="I9">
    <cfRule type="cellIs" dxfId="7361" priority="7345" operator="equal">
      <formula>"jan."</formula>
    </cfRule>
  </conditionalFormatting>
  <conditionalFormatting sqref="J9">
    <cfRule type="cellIs" dxfId="7360" priority="7344" operator="equal">
      <formula>"jan."</formula>
    </cfRule>
  </conditionalFormatting>
  <conditionalFormatting sqref="I9">
    <cfRule type="cellIs" dxfId="7359" priority="7343" operator="equal">
      <formula>"jan."</formula>
    </cfRule>
  </conditionalFormatting>
  <conditionalFormatting sqref="J9">
    <cfRule type="cellIs" dxfId="7358" priority="7342" operator="equal">
      <formula>"jan."</formula>
    </cfRule>
  </conditionalFormatting>
  <conditionalFormatting sqref="H9">
    <cfRule type="cellIs" dxfId="7357" priority="7341" operator="equal">
      <formula>"jan."</formula>
    </cfRule>
  </conditionalFormatting>
  <conditionalFormatting sqref="I9">
    <cfRule type="cellIs" dxfId="7356" priority="7340" operator="equal">
      <formula>"jan."</formula>
    </cfRule>
  </conditionalFormatting>
  <conditionalFormatting sqref="K9">
    <cfRule type="cellIs" dxfId="7355" priority="7339" operator="equal">
      <formula>"jan."</formula>
    </cfRule>
  </conditionalFormatting>
  <conditionalFormatting sqref="I9">
    <cfRule type="cellIs" dxfId="7354" priority="7338" operator="equal">
      <formula>"jan."</formula>
    </cfRule>
  </conditionalFormatting>
  <conditionalFormatting sqref="H9">
    <cfRule type="cellIs" dxfId="7353" priority="7337" operator="equal">
      <formula>"jan."</formula>
    </cfRule>
  </conditionalFormatting>
  <conditionalFormatting sqref="I9">
    <cfRule type="cellIs" dxfId="7352" priority="7336" operator="equal">
      <formula>"jan."</formula>
    </cfRule>
  </conditionalFormatting>
  <conditionalFormatting sqref="H9">
    <cfRule type="cellIs" dxfId="7351" priority="7335" operator="equal">
      <formula>"jan."</formula>
    </cfRule>
  </conditionalFormatting>
  <conditionalFormatting sqref="I9">
    <cfRule type="cellIs" dxfId="7350" priority="7334" operator="equal">
      <formula>"jan."</formula>
    </cfRule>
  </conditionalFormatting>
  <conditionalFormatting sqref="G9">
    <cfRule type="cellIs" dxfId="7349" priority="7333" operator="equal">
      <formula>"jan."</formula>
    </cfRule>
  </conditionalFormatting>
  <conditionalFormatting sqref="H9">
    <cfRule type="cellIs" dxfId="7348" priority="7332" operator="equal">
      <formula>"jan."</formula>
    </cfRule>
  </conditionalFormatting>
  <conditionalFormatting sqref="J9">
    <cfRule type="cellIs" dxfId="7347" priority="7331" operator="equal">
      <formula>"jan."</formula>
    </cfRule>
  </conditionalFormatting>
  <conditionalFormatting sqref="J9">
    <cfRule type="cellIs" dxfId="7346" priority="7330" operator="equal">
      <formula>"jan."</formula>
    </cfRule>
  </conditionalFormatting>
  <conditionalFormatting sqref="I9">
    <cfRule type="cellIs" dxfId="7345" priority="7329" operator="equal">
      <formula>"jan."</formula>
    </cfRule>
  </conditionalFormatting>
  <conditionalFormatting sqref="J9">
    <cfRule type="cellIs" dxfId="7344" priority="7328" operator="equal">
      <formula>"jan."</formula>
    </cfRule>
  </conditionalFormatting>
  <conditionalFormatting sqref="I9">
    <cfRule type="cellIs" dxfId="7343" priority="7327" operator="equal">
      <formula>"jan."</formula>
    </cfRule>
  </conditionalFormatting>
  <conditionalFormatting sqref="J9">
    <cfRule type="cellIs" dxfId="7342" priority="7326" operator="equal">
      <formula>"jan."</formula>
    </cfRule>
  </conditionalFormatting>
  <conditionalFormatting sqref="H9">
    <cfRule type="cellIs" dxfId="7341" priority="7325" operator="equal">
      <formula>"jan."</formula>
    </cfRule>
  </conditionalFormatting>
  <conditionalFormatting sqref="I9">
    <cfRule type="cellIs" dxfId="7340" priority="7324" operator="equal">
      <formula>"jan."</formula>
    </cfRule>
  </conditionalFormatting>
  <conditionalFormatting sqref="K9">
    <cfRule type="cellIs" dxfId="7339" priority="7323" operator="equal">
      <formula>"jan."</formula>
    </cfRule>
  </conditionalFormatting>
  <conditionalFormatting sqref="I9">
    <cfRule type="cellIs" dxfId="7338" priority="7322" operator="equal">
      <formula>"jan."</formula>
    </cfRule>
  </conditionalFormatting>
  <conditionalFormatting sqref="H9">
    <cfRule type="cellIs" dxfId="7337" priority="7321" operator="equal">
      <formula>"jan."</formula>
    </cfRule>
  </conditionalFormatting>
  <conditionalFormatting sqref="I9">
    <cfRule type="cellIs" dxfId="7336" priority="7320" operator="equal">
      <formula>"jan."</formula>
    </cfRule>
  </conditionalFormatting>
  <conditionalFormatting sqref="H9">
    <cfRule type="cellIs" dxfId="7335" priority="7319" operator="equal">
      <formula>"jan."</formula>
    </cfRule>
  </conditionalFormatting>
  <conditionalFormatting sqref="I9">
    <cfRule type="cellIs" dxfId="7334" priority="7318" operator="equal">
      <formula>"jan."</formula>
    </cfRule>
  </conditionalFormatting>
  <conditionalFormatting sqref="G9">
    <cfRule type="cellIs" dxfId="7333" priority="7317" operator="equal">
      <formula>"jan."</formula>
    </cfRule>
  </conditionalFormatting>
  <conditionalFormatting sqref="H9">
    <cfRule type="cellIs" dxfId="7332" priority="7316" operator="equal">
      <formula>"jan."</formula>
    </cfRule>
  </conditionalFormatting>
  <conditionalFormatting sqref="J9">
    <cfRule type="cellIs" dxfId="7331" priority="7315" operator="equal">
      <formula>"jan."</formula>
    </cfRule>
  </conditionalFormatting>
  <conditionalFormatting sqref="I9">
    <cfRule type="cellIs" dxfId="7330" priority="7314" operator="equal">
      <formula>"jan."</formula>
    </cfRule>
  </conditionalFormatting>
  <conditionalFormatting sqref="H9">
    <cfRule type="cellIs" dxfId="7329" priority="7313" operator="equal">
      <formula>"jan."</formula>
    </cfRule>
  </conditionalFormatting>
  <conditionalFormatting sqref="I9">
    <cfRule type="cellIs" dxfId="7328" priority="7312" operator="equal">
      <formula>"jan."</formula>
    </cfRule>
  </conditionalFormatting>
  <conditionalFormatting sqref="H9">
    <cfRule type="cellIs" dxfId="7327" priority="7311" operator="equal">
      <formula>"jan."</formula>
    </cfRule>
  </conditionalFormatting>
  <conditionalFormatting sqref="I9">
    <cfRule type="cellIs" dxfId="7326" priority="7310" operator="equal">
      <formula>"jan."</formula>
    </cfRule>
  </conditionalFormatting>
  <conditionalFormatting sqref="G9">
    <cfRule type="cellIs" dxfId="7325" priority="7309" operator="equal">
      <formula>"jan."</formula>
    </cfRule>
  </conditionalFormatting>
  <conditionalFormatting sqref="H9">
    <cfRule type="cellIs" dxfId="7324" priority="7308" operator="equal">
      <formula>"jan."</formula>
    </cfRule>
  </conditionalFormatting>
  <conditionalFormatting sqref="J9">
    <cfRule type="cellIs" dxfId="7323" priority="7307" operator="equal">
      <formula>"jan."</formula>
    </cfRule>
  </conditionalFormatting>
  <conditionalFormatting sqref="H9">
    <cfRule type="cellIs" dxfId="7322" priority="7306" operator="equal">
      <formula>"jan."</formula>
    </cfRule>
  </conditionalFormatting>
  <conditionalFormatting sqref="G9">
    <cfRule type="cellIs" dxfId="7321" priority="7305" operator="equal">
      <formula>"jan."</formula>
    </cfRule>
  </conditionalFormatting>
  <conditionalFormatting sqref="H9">
    <cfRule type="cellIs" dxfId="7320" priority="7304" operator="equal">
      <formula>"jan."</formula>
    </cfRule>
  </conditionalFormatting>
  <conditionalFormatting sqref="G9">
    <cfRule type="cellIs" dxfId="7319" priority="7303" operator="equal">
      <formula>"jan."</formula>
    </cfRule>
  </conditionalFormatting>
  <conditionalFormatting sqref="H9">
    <cfRule type="cellIs" dxfId="7318" priority="7302" operator="equal">
      <formula>"jan."</formula>
    </cfRule>
  </conditionalFormatting>
  <conditionalFormatting sqref="F9">
    <cfRule type="cellIs" dxfId="7317" priority="7301" operator="equal">
      <formula>"jan."</formula>
    </cfRule>
  </conditionalFormatting>
  <conditionalFormatting sqref="G9">
    <cfRule type="cellIs" dxfId="7316" priority="7300" operator="equal">
      <formula>"jan."</formula>
    </cfRule>
  </conditionalFormatting>
  <conditionalFormatting sqref="I9">
    <cfRule type="cellIs" dxfId="7315" priority="7299" operator="equal">
      <formula>"jan."</formula>
    </cfRule>
  </conditionalFormatting>
  <conditionalFormatting sqref="L9">
    <cfRule type="cellIs" dxfId="7314" priority="7298" operator="equal">
      <formula>"jan."</formula>
    </cfRule>
  </conditionalFormatting>
  <conditionalFormatting sqref="K9">
    <cfRule type="cellIs" dxfId="7313" priority="7297" operator="equal">
      <formula>"jan."</formula>
    </cfRule>
  </conditionalFormatting>
  <conditionalFormatting sqref="J9">
    <cfRule type="cellIs" dxfId="7312" priority="7296" operator="equal">
      <formula>"jan."</formula>
    </cfRule>
  </conditionalFormatting>
  <conditionalFormatting sqref="K9">
    <cfRule type="cellIs" dxfId="7311" priority="7295" operator="equal">
      <formula>"jan."</formula>
    </cfRule>
  </conditionalFormatting>
  <conditionalFormatting sqref="J9">
    <cfRule type="cellIs" dxfId="7310" priority="7294" operator="equal">
      <formula>"jan."</formula>
    </cfRule>
  </conditionalFormatting>
  <conditionalFormatting sqref="K9">
    <cfRule type="cellIs" dxfId="7309" priority="7293" operator="equal">
      <formula>"jan."</formula>
    </cfRule>
  </conditionalFormatting>
  <conditionalFormatting sqref="I9">
    <cfRule type="cellIs" dxfId="7308" priority="7292" operator="equal">
      <formula>"jan."</formula>
    </cfRule>
  </conditionalFormatting>
  <conditionalFormatting sqref="J9">
    <cfRule type="cellIs" dxfId="7307" priority="7291" operator="equal">
      <formula>"jan."</formula>
    </cfRule>
  </conditionalFormatting>
  <conditionalFormatting sqref="J9">
    <cfRule type="cellIs" dxfId="7306" priority="7290" operator="equal">
      <formula>"jan."</formula>
    </cfRule>
  </conditionalFormatting>
  <conditionalFormatting sqref="I9">
    <cfRule type="cellIs" dxfId="7305" priority="7289" operator="equal">
      <formula>"jan."</formula>
    </cfRule>
  </conditionalFormatting>
  <conditionalFormatting sqref="J9">
    <cfRule type="cellIs" dxfId="7304" priority="7288" operator="equal">
      <formula>"jan."</formula>
    </cfRule>
  </conditionalFormatting>
  <conditionalFormatting sqref="I9">
    <cfRule type="cellIs" dxfId="7303" priority="7287" operator="equal">
      <formula>"jan."</formula>
    </cfRule>
  </conditionalFormatting>
  <conditionalFormatting sqref="J9">
    <cfRule type="cellIs" dxfId="7302" priority="7286" operator="equal">
      <formula>"jan."</formula>
    </cfRule>
  </conditionalFormatting>
  <conditionalFormatting sqref="H9">
    <cfRule type="cellIs" dxfId="7301" priority="7285" operator="equal">
      <formula>"jan."</formula>
    </cfRule>
  </conditionalFormatting>
  <conditionalFormatting sqref="I9">
    <cfRule type="cellIs" dxfId="7300" priority="7284" operator="equal">
      <formula>"jan."</formula>
    </cfRule>
  </conditionalFormatting>
  <conditionalFormatting sqref="K9">
    <cfRule type="cellIs" dxfId="7299" priority="7283" operator="equal">
      <formula>"jan."</formula>
    </cfRule>
  </conditionalFormatting>
  <conditionalFormatting sqref="J9">
    <cfRule type="cellIs" dxfId="7298" priority="7282" operator="equal">
      <formula>"jan."</formula>
    </cfRule>
  </conditionalFormatting>
  <conditionalFormatting sqref="I9">
    <cfRule type="cellIs" dxfId="7297" priority="7281" operator="equal">
      <formula>"jan."</formula>
    </cfRule>
  </conditionalFormatting>
  <conditionalFormatting sqref="J9">
    <cfRule type="cellIs" dxfId="7296" priority="7280" operator="equal">
      <formula>"jan."</formula>
    </cfRule>
  </conditionalFormatting>
  <conditionalFormatting sqref="I9">
    <cfRule type="cellIs" dxfId="7295" priority="7279" operator="equal">
      <formula>"jan."</formula>
    </cfRule>
  </conditionalFormatting>
  <conditionalFormatting sqref="J9">
    <cfRule type="cellIs" dxfId="7294" priority="7278" operator="equal">
      <formula>"jan."</formula>
    </cfRule>
  </conditionalFormatting>
  <conditionalFormatting sqref="H9">
    <cfRule type="cellIs" dxfId="7293" priority="7277" operator="equal">
      <formula>"jan."</formula>
    </cfRule>
  </conditionalFormatting>
  <conditionalFormatting sqref="I9">
    <cfRule type="cellIs" dxfId="7292" priority="7276" operator="equal">
      <formula>"jan."</formula>
    </cfRule>
  </conditionalFormatting>
  <conditionalFormatting sqref="K9">
    <cfRule type="cellIs" dxfId="7291" priority="7275" operator="equal">
      <formula>"jan."</formula>
    </cfRule>
  </conditionalFormatting>
  <conditionalFormatting sqref="I9">
    <cfRule type="cellIs" dxfId="7290" priority="7274" operator="equal">
      <formula>"jan."</formula>
    </cfRule>
  </conditionalFormatting>
  <conditionalFormatting sqref="H9">
    <cfRule type="cellIs" dxfId="7289" priority="7273" operator="equal">
      <formula>"jan."</formula>
    </cfRule>
  </conditionalFormatting>
  <conditionalFormatting sqref="I9">
    <cfRule type="cellIs" dxfId="7288" priority="7272" operator="equal">
      <formula>"jan."</formula>
    </cfRule>
  </conditionalFormatting>
  <conditionalFormatting sqref="H9">
    <cfRule type="cellIs" dxfId="7287" priority="7271" operator="equal">
      <formula>"jan."</formula>
    </cfRule>
  </conditionalFormatting>
  <conditionalFormatting sqref="I9">
    <cfRule type="cellIs" dxfId="7286" priority="7270" operator="equal">
      <formula>"jan."</formula>
    </cfRule>
  </conditionalFormatting>
  <conditionalFormatting sqref="G9">
    <cfRule type="cellIs" dxfId="7285" priority="7269" operator="equal">
      <formula>"jan."</formula>
    </cfRule>
  </conditionalFormatting>
  <conditionalFormatting sqref="H9">
    <cfRule type="cellIs" dxfId="7284" priority="7268" operator="equal">
      <formula>"jan."</formula>
    </cfRule>
  </conditionalFormatting>
  <conditionalFormatting sqref="J9">
    <cfRule type="cellIs" dxfId="7283" priority="7267" operator="equal">
      <formula>"jan."</formula>
    </cfRule>
  </conditionalFormatting>
  <conditionalFormatting sqref="J9">
    <cfRule type="cellIs" dxfId="7282" priority="7266" operator="equal">
      <formula>"jan."</formula>
    </cfRule>
  </conditionalFormatting>
  <conditionalFormatting sqref="I9">
    <cfRule type="cellIs" dxfId="7281" priority="7265" operator="equal">
      <formula>"jan."</formula>
    </cfRule>
  </conditionalFormatting>
  <conditionalFormatting sqref="J9">
    <cfRule type="cellIs" dxfId="7280" priority="7264" operator="equal">
      <formula>"jan."</formula>
    </cfRule>
  </conditionalFormatting>
  <conditionalFormatting sqref="I9">
    <cfRule type="cellIs" dxfId="7279" priority="7263" operator="equal">
      <formula>"jan."</formula>
    </cfRule>
  </conditionalFormatting>
  <conditionalFormatting sqref="J9">
    <cfRule type="cellIs" dxfId="7278" priority="7262" operator="equal">
      <formula>"jan."</formula>
    </cfRule>
  </conditionalFormatting>
  <conditionalFormatting sqref="H9">
    <cfRule type="cellIs" dxfId="7277" priority="7261" operator="equal">
      <formula>"jan."</formula>
    </cfRule>
  </conditionalFormatting>
  <conditionalFormatting sqref="I9">
    <cfRule type="cellIs" dxfId="7276" priority="7260" operator="equal">
      <formula>"jan."</formula>
    </cfRule>
  </conditionalFormatting>
  <conditionalFormatting sqref="K9">
    <cfRule type="cellIs" dxfId="7275" priority="7259" operator="equal">
      <formula>"jan."</formula>
    </cfRule>
  </conditionalFormatting>
  <conditionalFormatting sqref="I9">
    <cfRule type="cellIs" dxfId="7274" priority="7258" operator="equal">
      <formula>"jan."</formula>
    </cfRule>
  </conditionalFormatting>
  <conditionalFormatting sqref="H9">
    <cfRule type="cellIs" dxfId="7273" priority="7257" operator="equal">
      <formula>"jan."</formula>
    </cfRule>
  </conditionalFormatting>
  <conditionalFormatting sqref="I9">
    <cfRule type="cellIs" dxfId="7272" priority="7256" operator="equal">
      <formula>"jan."</formula>
    </cfRule>
  </conditionalFormatting>
  <conditionalFormatting sqref="H9">
    <cfRule type="cellIs" dxfId="7271" priority="7255" operator="equal">
      <formula>"jan."</formula>
    </cfRule>
  </conditionalFormatting>
  <conditionalFormatting sqref="I9">
    <cfRule type="cellIs" dxfId="7270" priority="7254" operator="equal">
      <formula>"jan."</formula>
    </cfRule>
  </conditionalFormatting>
  <conditionalFormatting sqref="G9">
    <cfRule type="cellIs" dxfId="7269" priority="7253" operator="equal">
      <formula>"jan."</formula>
    </cfRule>
  </conditionalFormatting>
  <conditionalFormatting sqref="H9">
    <cfRule type="cellIs" dxfId="7268" priority="7252" operator="equal">
      <formula>"jan."</formula>
    </cfRule>
  </conditionalFormatting>
  <conditionalFormatting sqref="J9">
    <cfRule type="cellIs" dxfId="7267" priority="7251" operator="equal">
      <formula>"jan."</formula>
    </cfRule>
  </conditionalFormatting>
  <conditionalFormatting sqref="I9">
    <cfRule type="cellIs" dxfId="7266" priority="7250" operator="equal">
      <formula>"jan."</formula>
    </cfRule>
  </conditionalFormatting>
  <conditionalFormatting sqref="H9">
    <cfRule type="cellIs" dxfId="7265" priority="7249" operator="equal">
      <formula>"jan."</formula>
    </cfRule>
  </conditionalFormatting>
  <conditionalFormatting sqref="I9">
    <cfRule type="cellIs" dxfId="7264" priority="7248" operator="equal">
      <formula>"jan."</formula>
    </cfRule>
  </conditionalFormatting>
  <conditionalFormatting sqref="H9">
    <cfRule type="cellIs" dxfId="7263" priority="7247" operator="equal">
      <formula>"jan."</formula>
    </cfRule>
  </conditionalFormatting>
  <conditionalFormatting sqref="I9">
    <cfRule type="cellIs" dxfId="7262" priority="7246" operator="equal">
      <formula>"jan."</formula>
    </cfRule>
  </conditionalFormatting>
  <conditionalFormatting sqref="G9">
    <cfRule type="cellIs" dxfId="7261" priority="7245" operator="equal">
      <formula>"jan."</formula>
    </cfRule>
  </conditionalFormatting>
  <conditionalFormatting sqref="H9">
    <cfRule type="cellIs" dxfId="7260" priority="7244" operator="equal">
      <formula>"jan."</formula>
    </cfRule>
  </conditionalFormatting>
  <conditionalFormatting sqref="J9">
    <cfRule type="cellIs" dxfId="7259" priority="7243" operator="equal">
      <formula>"jan."</formula>
    </cfRule>
  </conditionalFormatting>
  <conditionalFormatting sqref="H9">
    <cfRule type="cellIs" dxfId="7258" priority="7242" operator="equal">
      <formula>"jan."</formula>
    </cfRule>
  </conditionalFormatting>
  <conditionalFormatting sqref="G9">
    <cfRule type="cellIs" dxfId="7257" priority="7241" operator="equal">
      <formula>"jan."</formula>
    </cfRule>
  </conditionalFormatting>
  <conditionalFormatting sqref="H9">
    <cfRule type="cellIs" dxfId="7256" priority="7240" operator="equal">
      <formula>"jan."</formula>
    </cfRule>
  </conditionalFormatting>
  <conditionalFormatting sqref="G9">
    <cfRule type="cellIs" dxfId="7255" priority="7239" operator="equal">
      <formula>"jan."</formula>
    </cfRule>
  </conditionalFormatting>
  <conditionalFormatting sqref="H9">
    <cfRule type="cellIs" dxfId="7254" priority="7238" operator="equal">
      <formula>"jan."</formula>
    </cfRule>
  </conditionalFormatting>
  <conditionalFormatting sqref="F9">
    <cfRule type="cellIs" dxfId="7253" priority="7237" operator="equal">
      <formula>"jan."</formula>
    </cfRule>
  </conditionalFormatting>
  <conditionalFormatting sqref="G9">
    <cfRule type="cellIs" dxfId="7252" priority="7236" operator="equal">
      <formula>"jan."</formula>
    </cfRule>
  </conditionalFormatting>
  <conditionalFormatting sqref="I9">
    <cfRule type="cellIs" dxfId="7251" priority="7235" operator="equal">
      <formula>"jan."</formula>
    </cfRule>
  </conditionalFormatting>
  <conditionalFormatting sqref="J9">
    <cfRule type="cellIs" dxfId="7250" priority="7234" operator="equal">
      <formula>"jan."</formula>
    </cfRule>
  </conditionalFormatting>
  <conditionalFormatting sqref="I9">
    <cfRule type="cellIs" dxfId="7249" priority="7233" operator="equal">
      <formula>"jan."</formula>
    </cfRule>
  </conditionalFormatting>
  <conditionalFormatting sqref="J9">
    <cfRule type="cellIs" dxfId="7248" priority="7232" operator="equal">
      <formula>"jan."</formula>
    </cfRule>
  </conditionalFormatting>
  <conditionalFormatting sqref="I9">
    <cfRule type="cellIs" dxfId="7247" priority="7231" operator="equal">
      <formula>"jan."</formula>
    </cfRule>
  </conditionalFormatting>
  <conditionalFormatting sqref="J9">
    <cfRule type="cellIs" dxfId="7246" priority="7230" operator="equal">
      <formula>"jan."</formula>
    </cfRule>
  </conditionalFormatting>
  <conditionalFormatting sqref="H9">
    <cfRule type="cellIs" dxfId="7245" priority="7229" operator="equal">
      <formula>"jan."</formula>
    </cfRule>
  </conditionalFormatting>
  <conditionalFormatting sqref="I9">
    <cfRule type="cellIs" dxfId="7244" priority="7228" operator="equal">
      <formula>"jan."</formula>
    </cfRule>
  </conditionalFormatting>
  <conditionalFormatting sqref="I9">
    <cfRule type="cellIs" dxfId="7243" priority="7227" operator="equal">
      <formula>"jan."</formula>
    </cfRule>
  </conditionalFormatting>
  <conditionalFormatting sqref="H9">
    <cfRule type="cellIs" dxfId="7242" priority="7226" operator="equal">
      <formula>"jan."</formula>
    </cfRule>
  </conditionalFormatting>
  <conditionalFormatting sqref="I9">
    <cfRule type="cellIs" dxfId="7241" priority="7225" operator="equal">
      <formula>"jan."</formula>
    </cfRule>
  </conditionalFormatting>
  <conditionalFormatting sqref="H9">
    <cfRule type="cellIs" dxfId="7240" priority="7224" operator="equal">
      <formula>"jan."</formula>
    </cfRule>
  </conditionalFormatting>
  <conditionalFormatting sqref="I9">
    <cfRule type="cellIs" dxfId="7239" priority="7223" operator="equal">
      <formula>"jan."</formula>
    </cfRule>
  </conditionalFormatting>
  <conditionalFormatting sqref="G9">
    <cfRule type="cellIs" dxfId="7238" priority="7222" operator="equal">
      <formula>"jan."</formula>
    </cfRule>
  </conditionalFormatting>
  <conditionalFormatting sqref="H9">
    <cfRule type="cellIs" dxfId="7237" priority="7221" operator="equal">
      <formula>"jan."</formula>
    </cfRule>
  </conditionalFormatting>
  <conditionalFormatting sqref="J9">
    <cfRule type="cellIs" dxfId="7236" priority="7220" operator="equal">
      <formula>"jan."</formula>
    </cfRule>
  </conditionalFormatting>
  <conditionalFormatting sqref="I9">
    <cfRule type="cellIs" dxfId="7235" priority="7219" operator="equal">
      <formula>"jan."</formula>
    </cfRule>
  </conditionalFormatting>
  <conditionalFormatting sqref="H9">
    <cfRule type="cellIs" dxfId="7234" priority="7218" operator="equal">
      <formula>"jan."</formula>
    </cfRule>
  </conditionalFormatting>
  <conditionalFormatting sqref="I9">
    <cfRule type="cellIs" dxfId="7233" priority="7217" operator="equal">
      <formula>"jan."</formula>
    </cfRule>
  </conditionalFormatting>
  <conditionalFormatting sqref="H9">
    <cfRule type="cellIs" dxfId="7232" priority="7216" operator="equal">
      <formula>"jan."</formula>
    </cfRule>
  </conditionalFormatting>
  <conditionalFormatting sqref="I9">
    <cfRule type="cellIs" dxfId="7231" priority="7215" operator="equal">
      <formula>"jan."</formula>
    </cfRule>
  </conditionalFormatting>
  <conditionalFormatting sqref="G9">
    <cfRule type="cellIs" dxfId="7230" priority="7214" operator="equal">
      <formula>"jan."</formula>
    </cfRule>
  </conditionalFormatting>
  <conditionalFormatting sqref="H9">
    <cfRule type="cellIs" dxfId="7229" priority="7213" operator="equal">
      <formula>"jan."</formula>
    </cfRule>
  </conditionalFormatting>
  <conditionalFormatting sqref="J9">
    <cfRule type="cellIs" dxfId="7228" priority="7212" operator="equal">
      <formula>"jan."</formula>
    </cfRule>
  </conditionalFormatting>
  <conditionalFormatting sqref="H9">
    <cfRule type="cellIs" dxfId="7227" priority="7211" operator="equal">
      <formula>"jan."</formula>
    </cfRule>
  </conditionalFormatting>
  <conditionalFormatting sqref="G9">
    <cfRule type="cellIs" dxfId="7226" priority="7210" operator="equal">
      <formula>"jan."</formula>
    </cfRule>
  </conditionalFormatting>
  <conditionalFormatting sqref="H9">
    <cfRule type="cellIs" dxfId="7225" priority="7209" operator="equal">
      <formula>"jan."</formula>
    </cfRule>
  </conditionalFormatting>
  <conditionalFormatting sqref="G9">
    <cfRule type="cellIs" dxfId="7224" priority="7208" operator="equal">
      <formula>"jan."</formula>
    </cfRule>
  </conditionalFormatting>
  <conditionalFormatting sqref="H9">
    <cfRule type="cellIs" dxfId="7223" priority="7207" operator="equal">
      <formula>"jan."</formula>
    </cfRule>
  </conditionalFormatting>
  <conditionalFormatting sqref="F9">
    <cfRule type="cellIs" dxfId="7222" priority="7206" operator="equal">
      <formula>"jan."</formula>
    </cfRule>
  </conditionalFormatting>
  <conditionalFormatting sqref="G9">
    <cfRule type="cellIs" dxfId="7221" priority="7205" operator="equal">
      <formula>"jan."</formula>
    </cfRule>
  </conditionalFormatting>
  <conditionalFormatting sqref="I9">
    <cfRule type="cellIs" dxfId="7220" priority="7204" operator="equal">
      <formula>"jan."</formula>
    </cfRule>
  </conditionalFormatting>
  <conditionalFormatting sqref="I9">
    <cfRule type="cellIs" dxfId="7219" priority="7203" operator="equal">
      <formula>"jan."</formula>
    </cfRule>
  </conditionalFormatting>
  <conditionalFormatting sqref="H9">
    <cfRule type="cellIs" dxfId="7218" priority="7202" operator="equal">
      <formula>"jan."</formula>
    </cfRule>
  </conditionalFormatting>
  <conditionalFormatting sqref="I9">
    <cfRule type="cellIs" dxfId="7217" priority="7201" operator="equal">
      <formula>"jan."</formula>
    </cfRule>
  </conditionalFormatting>
  <conditionalFormatting sqref="H9">
    <cfRule type="cellIs" dxfId="7216" priority="7200" operator="equal">
      <formula>"jan."</formula>
    </cfRule>
  </conditionalFormatting>
  <conditionalFormatting sqref="I9">
    <cfRule type="cellIs" dxfId="7215" priority="7199" operator="equal">
      <formula>"jan."</formula>
    </cfRule>
  </conditionalFormatting>
  <conditionalFormatting sqref="G9">
    <cfRule type="cellIs" dxfId="7214" priority="7198" operator="equal">
      <formula>"jan."</formula>
    </cfRule>
  </conditionalFormatting>
  <conditionalFormatting sqref="H9">
    <cfRule type="cellIs" dxfId="7213" priority="7197" operator="equal">
      <formula>"jan."</formula>
    </cfRule>
  </conditionalFormatting>
  <conditionalFormatting sqref="J9">
    <cfRule type="cellIs" dxfId="7212" priority="7196" operator="equal">
      <formula>"jan."</formula>
    </cfRule>
  </conditionalFormatting>
  <conditionalFormatting sqref="H9">
    <cfRule type="cellIs" dxfId="7211" priority="7195" operator="equal">
      <formula>"jan."</formula>
    </cfRule>
  </conditionalFormatting>
  <conditionalFormatting sqref="G9">
    <cfRule type="cellIs" dxfId="7210" priority="7194" operator="equal">
      <formula>"jan."</formula>
    </cfRule>
  </conditionalFormatting>
  <conditionalFormatting sqref="H9">
    <cfRule type="cellIs" dxfId="7209" priority="7193" operator="equal">
      <formula>"jan."</formula>
    </cfRule>
  </conditionalFormatting>
  <conditionalFormatting sqref="G9">
    <cfRule type="cellIs" dxfId="7208" priority="7192" operator="equal">
      <formula>"jan."</formula>
    </cfRule>
  </conditionalFormatting>
  <conditionalFormatting sqref="H9">
    <cfRule type="cellIs" dxfId="7207" priority="7191" operator="equal">
      <formula>"jan."</formula>
    </cfRule>
  </conditionalFormatting>
  <conditionalFormatting sqref="F9">
    <cfRule type="cellIs" dxfId="7206" priority="7190" operator="equal">
      <formula>"jan."</formula>
    </cfRule>
  </conditionalFormatting>
  <conditionalFormatting sqref="G9">
    <cfRule type="cellIs" dxfId="7205" priority="7189" operator="equal">
      <formula>"jan."</formula>
    </cfRule>
  </conditionalFormatting>
  <conditionalFormatting sqref="I9">
    <cfRule type="cellIs" dxfId="7204" priority="7188" operator="equal">
      <formula>"jan."</formula>
    </cfRule>
  </conditionalFormatting>
  <conditionalFormatting sqref="H9">
    <cfRule type="cellIs" dxfId="7203" priority="7187" operator="equal">
      <formula>"jan."</formula>
    </cfRule>
  </conditionalFormatting>
  <conditionalFormatting sqref="G9">
    <cfRule type="cellIs" dxfId="7202" priority="7186" operator="equal">
      <formula>"jan."</formula>
    </cfRule>
  </conditionalFormatting>
  <conditionalFormatting sqref="H9">
    <cfRule type="cellIs" dxfId="7201" priority="7185" operator="equal">
      <formula>"jan."</formula>
    </cfRule>
  </conditionalFormatting>
  <conditionalFormatting sqref="G9">
    <cfRule type="cellIs" dxfId="7200" priority="7184" operator="equal">
      <formula>"jan."</formula>
    </cfRule>
  </conditionalFormatting>
  <conditionalFormatting sqref="H9">
    <cfRule type="cellIs" dxfId="7199" priority="7183" operator="equal">
      <formula>"jan."</formula>
    </cfRule>
  </conditionalFormatting>
  <conditionalFormatting sqref="F9">
    <cfRule type="cellIs" dxfId="7198" priority="7182" operator="equal">
      <formula>"jan."</formula>
    </cfRule>
  </conditionalFormatting>
  <conditionalFormatting sqref="G9">
    <cfRule type="cellIs" dxfId="7197" priority="7181" operator="equal">
      <formula>"jan."</formula>
    </cfRule>
  </conditionalFormatting>
  <conditionalFormatting sqref="I9">
    <cfRule type="cellIs" dxfId="7196" priority="7180" operator="equal">
      <formula>"jan."</formula>
    </cfRule>
  </conditionalFormatting>
  <conditionalFormatting sqref="G9">
    <cfRule type="cellIs" dxfId="7195" priority="7179" operator="equal">
      <formula>"jan."</formula>
    </cfRule>
  </conditionalFormatting>
  <conditionalFormatting sqref="F9">
    <cfRule type="cellIs" dxfId="7194" priority="7178" operator="equal">
      <formula>"jan."</formula>
    </cfRule>
  </conditionalFormatting>
  <conditionalFormatting sqref="G9">
    <cfRule type="cellIs" dxfId="7193" priority="7177" operator="equal">
      <formula>"jan."</formula>
    </cfRule>
  </conditionalFormatting>
  <conditionalFormatting sqref="F9">
    <cfRule type="cellIs" dxfId="7192" priority="7176" operator="equal">
      <formula>"jan."</formula>
    </cfRule>
  </conditionalFormatting>
  <conditionalFormatting sqref="G9">
    <cfRule type="cellIs" dxfId="7191" priority="7175" operator="equal">
      <formula>"jan."</formula>
    </cfRule>
  </conditionalFormatting>
  <conditionalFormatting sqref="F9">
    <cfRule type="cellIs" dxfId="7190" priority="7174" operator="equal">
      <formula>"jan."</formula>
    </cfRule>
  </conditionalFormatting>
  <conditionalFormatting sqref="H9">
    <cfRule type="cellIs" dxfId="7189" priority="7173" operator="equal">
      <formula>"jan."</formula>
    </cfRule>
  </conditionalFormatting>
  <conditionalFormatting sqref="K9">
    <cfRule type="cellIs" dxfId="7188" priority="7172" operator="equal">
      <formula>"jan."</formula>
    </cfRule>
  </conditionalFormatting>
  <conditionalFormatting sqref="L9">
    <cfRule type="cellIs" dxfId="7187" priority="7171" operator="equal">
      <formula>"jan."</formula>
    </cfRule>
  </conditionalFormatting>
  <conditionalFormatting sqref="M9">
    <cfRule type="cellIs" dxfId="7186" priority="7170" operator="equal">
      <formula>"jan."</formula>
    </cfRule>
  </conditionalFormatting>
  <conditionalFormatting sqref="L9">
    <cfRule type="cellIs" dxfId="7185" priority="7169" operator="equal">
      <formula>"jan."</formula>
    </cfRule>
  </conditionalFormatting>
  <conditionalFormatting sqref="K9">
    <cfRule type="cellIs" dxfId="7184" priority="7168" operator="equal">
      <formula>"jan."</formula>
    </cfRule>
  </conditionalFormatting>
  <conditionalFormatting sqref="L9">
    <cfRule type="cellIs" dxfId="7183" priority="7167" operator="equal">
      <formula>"jan."</formula>
    </cfRule>
  </conditionalFormatting>
  <conditionalFormatting sqref="K9">
    <cfRule type="cellIs" dxfId="7182" priority="7166" operator="equal">
      <formula>"jan."</formula>
    </cfRule>
  </conditionalFormatting>
  <conditionalFormatting sqref="L9">
    <cfRule type="cellIs" dxfId="7181" priority="7165" operator="equal">
      <formula>"jan."</formula>
    </cfRule>
  </conditionalFormatting>
  <conditionalFormatting sqref="J9">
    <cfRule type="cellIs" dxfId="7180" priority="7164" operator="equal">
      <formula>"jan."</formula>
    </cfRule>
  </conditionalFormatting>
  <conditionalFormatting sqref="K9">
    <cfRule type="cellIs" dxfId="7179" priority="7163" operator="equal">
      <formula>"jan."</formula>
    </cfRule>
  </conditionalFormatting>
  <conditionalFormatting sqref="K9">
    <cfRule type="cellIs" dxfId="7178" priority="7162" operator="equal">
      <formula>"jan."</formula>
    </cfRule>
  </conditionalFormatting>
  <conditionalFormatting sqref="J9">
    <cfRule type="cellIs" dxfId="7177" priority="7161" operator="equal">
      <formula>"jan."</formula>
    </cfRule>
  </conditionalFormatting>
  <conditionalFormatting sqref="K9">
    <cfRule type="cellIs" dxfId="7176" priority="7160" operator="equal">
      <formula>"jan."</formula>
    </cfRule>
  </conditionalFormatting>
  <conditionalFormatting sqref="J9">
    <cfRule type="cellIs" dxfId="7175" priority="7159" operator="equal">
      <formula>"jan."</formula>
    </cfRule>
  </conditionalFormatting>
  <conditionalFormatting sqref="K9">
    <cfRule type="cellIs" dxfId="7174" priority="7158" operator="equal">
      <formula>"jan."</formula>
    </cfRule>
  </conditionalFormatting>
  <conditionalFormatting sqref="I9">
    <cfRule type="cellIs" dxfId="7173" priority="7157" operator="equal">
      <formula>"jan."</formula>
    </cfRule>
  </conditionalFormatting>
  <conditionalFormatting sqref="J9">
    <cfRule type="cellIs" dxfId="7172" priority="7156" operator="equal">
      <formula>"jan."</formula>
    </cfRule>
  </conditionalFormatting>
  <conditionalFormatting sqref="L9">
    <cfRule type="cellIs" dxfId="7171" priority="7155" operator="equal">
      <formula>"jan."</formula>
    </cfRule>
  </conditionalFormatting>
  <conditionalFormatting sqref="K9">
    <cfRule type="cellIs" dxfId="7170" priority="7154" operator="equal">
      <formula>"jan."</formula>
    </cfRule>
  </conditionalFormatting>
  <conditionalFormatting sqref="J9">
    <cfRule type="cellIs" dxfId="7169" priority="7153" operator="equal">
      <formula>"jan."</formula>
    </cfRule>
  </conditionalFormatting>
  <conditionalFormatting sqref="J9">
    <cfRule type="cellIs" dxfId="7168" priority="7151" operator="equal">
      <formula>"jan."</formula>
    </cfRule>
  </conditionalFormatting>
  <conditionalFormatting sqref="K9">
    <cfRule type="cellIs" dxfId="7167" priority="7150" operator="equal">
      <formula>"jan."</formula>
    </cfRule>
  </conditionalFormatting>
  <conditionalFormatting sqref="I9">
    <cfRule type="cellIs" dxfId="7166" priority="7149" operator="equal">
      <formula>"jan."</formula>
    </cfRule>
  </conditionalFormatting>
  <conditionalFormatting sqref="J9">
    <cfRule type="cellIs" dxfId="7165" priority="7148" operator="equal">
      <formula>"jan."</formula>
    </cfRule>
  </conditionalFormatting>
  <conditionalFormatting sqref="L9">
    <cfRule type="cellIs" dxfId="7164" priority="7147" operator="equal">
      <formula>"jan."</formula>
    </cfRule>
  </conditionalFormatting>
  <conditionalFormatting sqref="J9">
    <cfRule type="cellIs" dxfId="7163" priority="7146" operator="equal">
      <formula>"jan."</formula>
    </cfRule>
  </conditionalFormatting>
  <conditionalFormatting sqref="I9">
    <cfRule type="cellIs" dxfId="7162" priority="7145" operator="equal">
      <formula>"jan."</formula>
    </cfRule>
  </conditionalFormatting>
  <conditionalFormatting sqref="J9">
    <cfRule type="cellIs" dxfId="7161" priority="7144" operator="equal">
      <formula>"jan."</formula>
    </cfRule>
  </conditionalFormatting>
  <conditionalFormatting sqref="I9">
    <cfRule type="cellIs" dxfId="7160" priority="7143" operator="equal">
      <formula>"jan."</formula>
    </cfRule>
  </conditionalFormatting>
  <conditionalFormatting sqref="J9">
    <cfRule type="cellIs" dxfId="7159" priority="7142" operator="equal">
      <formula>"jan."</formula>
    </cfRule>
  </conditionalFormatting>
  <conditionalFormatting sqref="H9">
    <cfRule type="cellIs" dxfId="7158" priority="7141" operator="equal">
      <formula>"jan."</formula>
    </cfRule>
  </conditionalFormatting>
  <conditionalFormatting sqref="I9">
    <cfRule type="cellIs" dxfId="7157" priority="7140" operator="equal">
      <formula>"jan."</formula>
    </cfRule>
  </conditionalFormatting>
  <conditionalFormatting sqref="K9">
    <cfRule type="cellIs" dxfId="7156" priority="7139" operator="equal">
      <formula>"jan."</formula>
    </cfRule>
  </conditionalFormatting>
  <conditionalFormatting sqref="K9">
    <cfRule type="cellIs" dxfId="7155" priority="7138" operator="equal">
      <formula>"jan."</formula>
    </cfRule>
  </conditionalFormatting>
  <conditionalFormatting sqref="J9">
    <cfRule type="cellIs" dxfId="7154" priority="7137" operator="equal">
      <formula>"jan."</formula>
    </cfRule>
  </conditionalFormatting>
  <conditionalFormatting sqref="K9">
    <cfRule type="cellIs" dxfId="7153" priority="7136" operator="equal">
      <formula>"jan."</formula>
    </cfRule>
  </conditionalFormatting>
  <conditionalFormatting sqref="J9">
    <cfRule type="cellIs" dxfId="7152" priority="7135" operator="equal">
      <formula>"jan."</formula>
    </cfRule>
  </conditionalFormatting>
  <conditionalFormatting sqref="K9">
    <cfRule type="cellIs" dxfId="7151" priority="7134" operator="equal">
      <formula>"jan."</formula>
    </cfRule>
  </conditionalFormatting>
  <conditionalFormatting sqref="I9">
    <cfRule type="cellIs" dxfId="7150" priority="7133" operator="equal">
      <formula>"jan."</formula>
    </cfRule>
  </conditionalFormatting>
  <conditionalFormatting sqref="J9">
    <cfRule type="cellIs" dxfId="7149" priority="7132" operator="equal">
      <formula>"jan."</formula>
    </cfRule>
  </conditionalFormatting>
  <conditionalFormatting sqref="L9">
    <cfRule type="cellIs" dxfId="7148" priority="7131" operator="equal">
      <formula>"jan."</formula>
    </cfRule>
  </conditionalFormatting>
  <conditionalFormatting sqref="J9">
    <cfRule type="cellIs" dxfId="7147" priority="7130" operator="equal">
      <formula>"jan."</formula>
    </cfRule>
  </conditionalFormatting>
  <conditionalFormatting sqref="I9">
    <cfRule type="cellIs" dxfId="7146" priority="7129" operator="equal">
      <formula>"jan."</formula>
    </cfRule>
  </conditionalFormatting>
  <conditionalFormatting sqref="J9">
    <cfRule type="cellIs" dxfId="7145" priority="7128" operator="equal">
      <formula>"jan."</formula>
    </cfRule>
  </conditionalFormatting>
  <conditionalFormatting sqref="I9">
    <cfRule type="cellIs" dxfId="7144" priority="7127" operator="equal">
      <formula>"jan."</formula>
    </cfRule>
  </conditionalFormatting>
  <conditionalFormatting sqref="J9">
    <cfRule type="cellIs" dxfId="7143" priority="7126" operator="equal">
      <formula>"jan."</formula>
    </cfRule>
  </conditionalFormatting>
  <conditionalFormatting sqref="H9">
    <cfRule type="cellIs" dxfId="7142" priority="7125" operator="equal">
      <formula>"jan."</formula>
    </cfRule>
  </conditionalFormatting>
  <conditionalFormatting sqref="I9">
    <cfRule type="cellIs" dxfId="7141" priority="7124" operator="equal">
      <formula>"jan."</formula>
    </cfRule>
  </conditionalFormatting>
  <conditionalFormatting sqref="K9">
    <cfRule type="cellIs" dxfId="7140" priority="7123" operator="equal">
      <formula>"jan."</formula>
    </cfRule>
  </conditionalFormatting>
  <conditionalFormatting sqref="J9">
    <cfRule type="cellIs" dxfId="7139" priority="7122" operator="equal">
      <formula>"jan."</formula>
    </cfRule>
  </conditionalFormatting>
  <conditionalFormatting sqref="I9">
    <cfRule type="cellIs" dxfId="7138" priority="7121" operator="equal">
      <formula>"jan."</formula>
    </cfRule>
  </conditionalFormatting>
  <conditionalFormatting sqref="J9">
    <cfRule type="cellIs" dxfId="7137" priority="7120" operator="equal">
      <formula>"jan."</formula>
    </cfRule>
  </conditionalFormatting>
  <conditionalFormatting sqref="I9">
    <cfRule type="cellIs" dxfId="7136" priority="7119" operator="equal">
      <formula>"jan."</formula>
    </cfRule>
  </conditionalFormatting>
  <conditionalFormatting sqref="J9">
    <cfRule type="cellIs" dxfId="7135" priority="7118" operator="equal">
      <formula>"jan."</formula>
    </cfRule>
  </conditionalFormatting>
  <conditionalFormatting sqref="H9">
    <cfRule type="cellIs" dxfId="7134" priority="7117" operator="equal">
      <formula>"jan."</formula>
    </cfRule>
  </conditionalFormatting>
  <conditionalFormatting sqref="I9">
    <cfRule type="cellIs" dxfId="7133" priority="7116" operator="equal">
      <formula>"jan."</formula>
    </cfRule>
  </conditionalFormatting>
  <conditionalFormatting sqref="K9">
    <cfRule type="cellIs" dxfId="7132" priority="7115" operator="equal">
      <formula>"jan."</formula>
    </cfRule>
  </conditionalFormatting>
  <conditionalFormatting sqref="I9">
    <cfRule type="cellIs" dxfId="7131" priority="7114" operator="equal">
      <formula>"jan."</formula>
    </cfRule>
  </conditionalFormatting>
  <conditionalFormatting sqref="H9">
    <cfRule type="cellIs" dxfId="7130" priority="7113" operator="equal">
      <formula>"jan."</formula>
    </cfRule>
  </conditionalFormatting>
  <conditionalFormatting sqref="I9">
    <cfRule type="cellIs" dxfId="7129" priority="7112" operator="equal">
      <formula>"jan."</formula>
    </cfRule>
  </conditionalFormatting>
  <conditionalFormatting sqref="H9">
    <cfRule type="cellIs" dxfId="7128" priority="7111" operator="equal">
      <formula>"jan."</formula>
    </cfRule>
  </conditionalFormatting>
  <conditionalFormatting sqref="I9">
    <cfRule type="cellIs" dxfId="7127" priority="7110" operator="equal">
      <formula>"jan."</formula>
    </cfRule>
  </conditionalFormatting>
  <conditionalFormatting sqref="G9">
    <cfRule type="cellIs" dxfId="7126" priority="7109" operator="equal">
      <formula>"jan."</formula>
    </cfRule>
  </conditionalFormatting>
  <conditionalFormatting sqref="H9">
    <cfRule type="cellIs" dxfId="7125" priority="7108" operator="equal">
      <formula>"jan."</formula>
    </cfRule>
  </conditionalFormatting>
  <conditionalFormatting sqref="J9">
    <cfRule type="cellIs" dxfId="7124" priority="7107" operator="equal">
      <formula>"jan."</formula>
    </cfRule>
  </conditionalFormatting>
  <conditionalFormatting sqref="K9">
    <cfRule type="cellIs" dxfId="7123" priority="7106" operator="equal">
      <formula>"jan."</formula>
    </cfRule>
  </conditionalFormatting>
  <conditionalFormatting sqref="J9">
    <cfRule type="cellIs" dxfId="7122" priority="7105" operator="equal">
      <formula>"jan."</formula>
    </cfRule>
  </conditionalFormatting>
  <conditionalFormatting sqref="K9">
    <cfRule type="cellIs" dxfId="7121" priority="7104" operator="equal">
      <formula>"jan."</formula>
    </cfRule>
  </conditionalFormatting>
  <conditionalFormatting sqref="J9">
    <cfRule type="cellIs" dxfId="7120" priority="7103" operator="equal">
      <formula>"jan."</formula>
    </cfRule>
  </conditionalFormatting>
  <conditionalFormatting sqref="K9">
    <cfRule type="cellIs" dxfId="7119" priority="7102" operator="equal">
      <formula>"jan."</formula>
    </cfRule>
  </conditionalFormatting>
  <conditionalFormatting sqref="I9">
    <cfRule type="cellIs" dxfId="7118" priority="7101" operator="equal">
      <formula>"jan."</formula>
    </cfRule>
  </conditionalFormatting>
  <conditionalFormatting sqref="J9">
    <cfRule type="cellIs" dxfId="7117" priority="7100" operator="equal">
      <formula>"jan."</formula>
    </cfRule>
  </conditionalFormatting>
  <conditionalFormatting sqref="J9">
    <cfRule type="cellIs" dxfId="7116" priority="7099" operator="equal">
      <formula>"jan."</formula>
    </cfRule>
  </conditionalFormatting>
  <conditionalFormatting sqref="I9">
    <cfRule type="cellIs" dxfId="7115" priority="7098" operator="equal">
      <formula>"jan."</formula>
    </cfRule>
  </conditionalFormatting>
  <conditionalFormatting sqref="J9">
    <cfRule type="cellIs" dxfId="7114" priority="7097" operator="equal">
      <formula>"jan."</formula>
    </cfRule>
  </conditionalFormatting>
  <conditionalFormatting sqref="I9">
    <cfRule type="cellIs" dxfId="7113" priority="7096" operator="equal">
      <formula>"jan."</formula>
    </cfRule>
  </conditionalFormatting>
  <conditionalFormatting sqref="J9">
    <cfRule type="cellIs" dxfId="7112" priority="7095" operator="equal">
      <formula>"jan."</formula>
    </cfRule>
  </conditionalFormatting>
  <conditionalFormatting sqref="H9">
    <cfRule type="cellIs" dxfId="7111" priority="7094" operator="equal">
      <formula>"jan."</formula>
    </cfRule>
  </conditionalFormatting>
  <conditionalFormatting sqref="I9">
    <cfRule type="cellIs" dxfId="7110" priority="7093" operator="equal">
      <formula>"jan."</formula>
    </cfRule>
  </conditionalFormatting>
  <conditionalFormatting sqref="K9">
    <cfRule type="cellIs" dxfId="7109" priority="7092" operator="equal">
      <formula>"jan."</formula>
    </cfRule>
  </conditionalFormatting>
  <conditionalFormatting sqref="J9">
    <cfRule type="cellIs" dxfId="7108" priority="7091" operator="equal">
      <formula>"jan."</formula>
    </cfRule>
  </conditionalFormatting>
  <conditionalFormatting sqref="I9">
    <cfRule type="cellIs" dxfId="7107" priority="7090" operator="equal">
      <formula>"jan."</formula>
    </cfRule>
  </conditionalFormatting>
  <conditionalFormatting sqref="J9">
    <cfRule type="cellIs" dxfId="7106" priority="7089" operator="equal">
      <formula>"jan."</formula>
    </cfRule>
  </conditionalFormatting>
  <conditionalFormatting sqref="I9">
    <cfRule type="cellIs" dxfId="7105" priority="7088" operator="equal">
      <formula>"jan."</formula>
    </cfRule>
  </conditionalFormatting>
  <conditionalFormatting sqref="J9">
    <cfRule type="cellIs" dxfId="7104" priority="7087" operator="equal">
      <formula>"jan."</formula>
    </cfRule>
  </conditionalFormatting>
  <conditionalFormatting sqref="H9">
    <cfRule type="cellIs" dxfId="7103" priority="7086" operator="equal">
      <formula>"jan."</formula>
    </cfRule>
  </conditionalFormatting>
  <conditionalFormatting sqref="I9">
    <cfRule type="cellIs" dxfId="7102" priority="7085" operator="equal">
      <formula>"jan."</formula>
    </cfRule>
  </conditionalFormatting>
  <conditionalFormatting sqref="K9">
    <cfRule type="cellIs" dxfId="7101" priority="7084" operator="equal">
      <formula>"jan."</formula>
    </cfRule>
  </conditionalFormatting>
  <conditionalFormatting sqref="I9">
    <cfRule type="cellIs" dxfId="7100" priority="7083" operator="equal">
      <formula>"jan."</formula>
    </cfRule>
  </conditionalFormatting>
  <conditionalFormatting sqref="H9">
    <cfRule type="cellIs" dxfId="7099" priority="7082" operator="equal">
      <formula>"jan."</formula>
    </cfRule>
  </conditionalFormatting>
  <conditionalFormatting sqref="I9">
    <cfRule type="cellIs" dxfId="7098" priority="7081" operator="equal">
      <formula>"jan."</formula>
    </cfRule>
  </conditionalFormatting>
  <conditionalFormatting sqref="H9">
    <cfRule type="cellIs" dxfId="7097" priority="7080" operator="equal">
      <formula>"jan."</formula>
    </cfRule>
  </conditionalFormatting>
  <conditionalFormatting sqref="I9">
    <cfRule type="cellIs" dxfId="7096" priority="7079" operator="equal">
      <formula>"jan."</formula>
    </cfRule>
  </conditionalFormatting>
  <conditionalFormatting sqref="G9">
    <cfRule type="cellIs" dxfId="7095" priority="7078" operator="equal">
      <formula>"jan."</formula>
    </cfRule>
  </conditionalFormatting>
  <conditionalFormatting sqref="H9">
    <cfRule type="cellIs" dxfId="7094" priority="7077" operator="equal">
      <formula>"jan."</formula>
    </cfRule>
  </conditionalFormatting>
  <conditionalFormatting sqref="J9">
    <cfRule type="cellIs" dxfId="7093" priority="7076" operator="equal">
      <formula>"jan."</formula>
    </cfRule>
  </conditionalFormatting>
  <conditionalFormatting sqref="J9">
    <cfRule type="cellIs" dxfId="7092" priority="7075" operator="equal">
      <formula>"jan."</formula>
    </cfRule>
  </conditionalFormatting>
  <conditionalFormatting sqref="I9">
    <cfRule type="cellIs" dxfId="7091" priority="7074" operator="equal">
      <formula>"jan."</formula>
    </cfRule>
  </conditionalFormatting>
  <conditionalFormatting sqref="J9">
    <cfRule type="cellIs" dxfId="7090" priority="7073" operator="equal">
      <formula>"jan."</formula>
    </cfRule>
  </conditionalFormatting>
  <conditionalFormatting sqref="I9">
    <cfRule type="cellIs" dxfId="7089" priority="7072" operator="equal">
      <formula>"jan."</formula>
    </cfRule>
  </conditionalFormatting>
  <conditionalFormatting sqref="J9">
    <cfRule type="cellIs" dxfId="7088" priority="7071" operator="equal">
      <formula>"jan."</formula>
    </cfRule>
  </conditionalFormatting>
  <conditionalFormatting sqref="H9">
    <cfRule type="cellIs" dxfId="7087" priority="7070" operator="equal">
      <formula>"jan."</formula>
    </cfRule>
  </conditionalFormatting>
  <conditionalFormatting sqref="I9">
    <cfRule type="cellIs" dxfId="7086" priority="7069" operator="equal">
      <formula>"jan."</formula>
    </cfRule>
  </conditionalFormatting>
  <conditionalFormatting sqref="K9">
    <cfRule type="cellIs" dxfId="7085" priority="7068" operator="equal">
      <formula>"jan."</formula>
    </cfRule>
  </conditionalFormatting>
  <conditionalFormatting sqref="I9">
    <cfRule type="cellIs" dxfId="7084" priority="7067" operator="equal">
      <formula>"jan."</formula>
    </cfRule>
  </conditionalFormatting>
  <conditionalFormatting sqref="H9">
    <cfRule type="cellIs" dxfId="7083" priority="7066" operator="equal">
      <formula>"jan."</formula>
    </cfRule>
  </conditionalFormatting>
  <conditionalFormatting sqref="I9">
    <cfRule type="cellIs" dxfId="7082" priority="7065" operator="equal">
      <formula>"jan."</formula>
    </cfRule>
  </conditionalFormatting>
  <conditionalFormatting sqref="H9">
    <cfRule type="cellIs" dxfId="7081" priority="7064" operator="equal">
      <formula>"jan."</formula>
    </cfRule>
  </conditionalFormatting>
  <conditionalFormatting sqref="I9">
    <cfRule type="cellIs" dxfId="7080" priority="7063" operator="equal">
      <formula>"jan."</formula>
    </cfRule>
  </conditionalFormatting>
  <conditionalFormatting sqref="G9">
    <cfRule type="cellIs" dxfId="7079" priority="7062" operator="equal">
      <formula>"jan."</formula>
    </cfRule>
  </conditionalFormatting>
  <conditionalFormatting sqref="H9">
    <cfRule type="cellIs" dxfId="7078" priority="7061" operator="equal">
      <formula>"jan."</formula>
    </cfRule>
  </conditionalFormatting>
  <conditionalFormatting sqref="J9">
    <cfRule type="cellIs" dxfId="7077" priority="7060" operator="equal">
      <formula>"jan."</formula>
    </cfRule>
  </conditionalFormatting>
  <conditionalFormatting sqref="I9">
    <cfRule type="cellIs" dxfId="7076" priority="7059" operator="equal">
      <formula>"jan."</formula>
    </cfRule>
  </conditionalFormatting>
  <conditionalFormatting sqref="H9">
    <cfRule type="cellIs" dxfId="7075" priority="7058" operator="equal">
      <formula>"jan."</formula>
    </cfRule>
  </conditionalFormatting>
  <conditionalFormatting sqref="I9">
    <cfRule type="cellIs" dxfId="7074" priority="7057" operator="equal">
      <formula>"jan."</formula>
    </cfRule>
  </conditionalFormatting>
  <conditionalFormatting sqref="H9">
    <cfRule type="cellIs" dxfId="7073" priority="7056" operator="equal">
      <formula>"jan."</formula>
    </cfRule>
  </conditionalFormatting>
  <conditionalFormatting sqref="I9">
    <cfRule type="cellIs" dxfId="7072" priority="7055" operator="equal">
      <formula>"jan."</formula>
    </cfRule>
  </conditionalFormatting>
  <conditionalFormatting sqref="G9">
    <cfRule type="cellIs" dxfId="7071" priority="7054" operator="equal">
      <formula>"jan."</formula>
    </cfRule>
  </conditionalFormatting>
  <conditionalFormatting sqref="H9">
    <cfRule type="cellIs" dxfId="7070" priority="7053" operator="equal">
      <formula>"jan."</formula>
    </cfRule>
  </conditionalFormatting>
  <conditionalFormatting sqref="J9">
    <cfRule type="cellIs" dxfId="7069" priority="7052" operator="equal">
      <formula>"jan."</formula>
    </cfRule>
  </conditionalFormatting>
  <conditionalFormatting sqref="H9">
    <cfRule type="cellIs" dxfId="7068" priority="7051" operator="equal">
      <formula>"jan."</formula>
    </cfRule>
  </conditionalFormatting>
  <conditionalFormatting sqref="G9">
    <cfRule type="cellIs" dxfId="7067" priority="7050" operator="equal">
      <formula>"jan."</formula>
    </cfRule>
  </conditionalFormatting>
  <conditionalFormatting sqref="H9">
    <cfRule type="cellIs" dxfId="7066" priority="7049" operator="equal">
      <formula>"jan."</formula>
    </cfRule>
  </conditionalFormatting>
  <conditionalFormatting sqref="G9">
    <cfRule type="cellIs" dxfId="7065" priority="7048" operator="equal">
      <formula>"jan."</formula>
    </cfRule>
  </conditionalFormatting>
  <conditionalFormatting sqref="H9">
    <cfRule type="cellIs" dxfId="7064" priority="7047" operator="equal">
      <formula>"jan."</formula>
    </cfRule>
  </conditionalFormatting>
  <conditionalFormatting sqref="F9">
    <cfRule type="cellIs" dxfId="7063" priority="7046" operator="equal">
      <formula>"jan."</formula>
    </cfRule>
  </conditionalFormatting>
  <conditionalFormatting sqref="G9">
    <cfRule type="cellIs" dxfId="7062" priority="7045" operator="equal">
      <formula>"jan."</formula>
    </cfRule>
  </conditionalFormatting>
  <conditionalFormatting sqref="I9">
    <cfRule type="cellIs" dxfId="7061" priority="7044" operator="equal">
      <formula>"jan."</formula>
    </cfRule>
  </conditionalFormatting>
  <conditionalFormatting sqref="L9">
    <cfRule type="cellIs" dxfId="7060" priority="7043" operator="equal">
      <formula>"jan."</formula>
    </cfRule>
  </conditionalFormatting>
  <conditionalFormatting sqref="K9">
    <cfRule type="cellIs" dxfId="7059" priority="7042" operator="equal">
      <formula>"jan."</formula>
    </cfRule>
  </conditionalFormatting>
  <conditionalFormatting sqref="J9">
    <cfRule type="cellIs" dxfId="7058" priority="7041" operator="equal">
      <formula>"jan."</formula>
    </cfRule>
  </conditionalFormatting>
  <conditionalFormatting sqref="K9">
    <cfRule type="cellIs" dxfId="7057" priority="7040" operator="equal">
      <formula>"jan."</formula>
    </cfRule>
  </conditionalFormatting>
  <conditionalFormatting sqref="J9">
    <cfRule type="cellIs" dxfId="7056" priority="7039" operator="equal">
      <formula>"jan."</formula>
    </cfRule>
  </conditionalFormatting>
  <conditionalFormatting sqref="K9">
    <cfRule type="cellIs" dxfId="7055" priority="7038" operator="equal">
      <formula>"jan."</formula>
    </cfRule>
  </conditionalFormatting>
  <conditionalFormatting sqref="I9">
    <cfRule type="cellIs" dxfId="7054" priority="7037" operator="equal">
      <formula>"jan."</formula>
    </cfRule>
  </conditionalFormatting>
  <conditionalFormatting sqref="J9">
    <cfRule type="cellIs" dxfId="7053" priority="7036" operator="equal">
      <formula>"jan."</formula>
    </cfRule>
  </conditionalFormatting>
  <conditionalFormatting sqref="J9">
    <cfRule type="cellIs" dxfId="7052" priority="7035" operator="equal">
      <formula>"jan."</formula>
    </cfRule>
  </conditionalFormatting>
  <conditionalFormatting sqref="I9">
    <cfRule type="cellIs" dxfId="7051" priority="7034" operator="equal">
      <formula>"jan."</formula>
    </cfRule>
  </conditionalFormatting>
  <conditionalFormatting sqref="J9">
    <cfRule type="cellIs" dxfId="7050" priority="7033" operator="equal">
      <formula>"jan."</formula>
    </cfRule>
  </conditionalFormatting>
  <conditionalFormatting sqref="I9">
    <cfRule type="cellIs" dxfId="7049" priority="7032" operator="equal">
      <formula>"jan."</formula>
    </cfRule>
  </conditionalFormatting>
  <conditionalFormatting sqref="J9">
    <cfRule type="cellIs" dxfId="7048" priority="7031" operator="equal">
      <formula>"jan."</formula>
    </cfRule>
  </conditionalFormatting>
  <conditionalFormatting sqref="H9">
    <cfRule type="cellIs" dxfId="7047" priority="7030" operator="equal">
      <formula>"jan."</formula>
    </cfRule>
  </conditionalFormatting>
  <conditionalFormatting sqref="I9">
    <cfRule type="cellIs" dxfId="7046" priority="7029" operator="equal">
      <formula>"jan."</formula>
    </cfRule>
  </conditionalFormatting>
  <conditionalFormatting sqref="K9">
    <cfRule type="cellIs" dxfId="7045" priority="7028" operator="equal">
      <formula>"jan."</formula>
    </cfRule>
  </conditionalFormatting>
  <conditionalFormatting sqref="J9">
    <cfRule type="cellIs" dxfId="7044" priority="7027" operator="equal">
      <formula>"jan."</formula>
    </cfRule>
  </conditionalFormatting>
  <conditionalFormatting sqref="I9">
    <cfRule type="cellIs" dxfId="7043" priority="7026" operator="equal">
      <formula>"jan."</formula>
    </cfRule>
  </conditionalFormatting>
  <conditionalFormatting sqref="J9">
    <cfRule type="cellIs" dxfId="7042" priority="7025" operator="equal">
      <formula>"jan."</formula>
    </cfRule>
  </conditionalFormatting>
  <conditionalFormatting sqref="I9">
    <cfRule type="cellIs" dxfId="7041" priority="7024" operator="equal">
      <formula>"jan."</formula>
    </cfRule>
  </conditionalFormatting>
  <conditionalFormatting sqref="H9">
    <cfRule type="cellIs" dxfId="7040" priority="7022" operator="equal">
      <formula>"jan."</formula>
    </cfRule>
  </conditionalFormatting>
  <conditionalFormatting sqref="I9">
    <cfRule type="cellIs" dxfId="7039" priority="7021" operator="equal">
      <formula>"jan."</formula>
    </cfRule>
  </conditionalFormatting>
  <conditionalFormatting sqref="K9">
    <cfRule type="cellIs" dxfId="7038" priority="7020" operator="equal">
      <formula>"jan."</formula>
    </cfRule>
  </conditionalFormatting>
  <conditionalFormatting sqref="I9">
    <cfRule type="cellIs" dxfId="7037" priority="7019" operator="equal">
      <formula>"jan."</formula>
    </cfRule>
  </conditionalFormatting>
  <conditionalFormatting sqref="H9">
    <cfRule type="cellIs" dxfId="7036" priority="7018" operator="equal">
      <formula>"jan."</formula>
    </cfRule>
  </conditionalFormatting>
  <conditionalFormatting sqref="I9">
    <cfRule type="cellIs" dxfId="7035" priority="7017" operator="equal">
      <formula>"jan."</formula>
    </cfRule>
  </conditionalFormatting>
  <conditionalFormatting sqref="H9">
    <cfRule type="cellIs" dxfId="7034" priority="7016" operator="equal">
      <formula>"jan."</formula>
    </cfRule>
  </conditionalFormatting>
  <conditionalFormatting sqref="I9">
    <cfRule type="cellIs" dxfId="7033" priority="7015" operator="equal">
      <formula>"jan."</formula>
    </cfRule>
  </conditionalFormatting>
  <conditionalFormatting sqref="G9">
    <cfRule type="cellIs" dxfId="7032" priority="7014" operator="equal">
      <formula>"jan."</formula>
    </cfRule>
  </conditionalFormatting>
  <conditionalFormatting sqref="H9">
    <cfRule type="cellIs" dxfId="7031" priority="7013" operator="equal">
      <formula>"jan."</formula>
    </cfRule>
  </conditionalFormatting>
  <conditionalFormatting sqref="J9">
    <cfRule type="cellIs" dxfId="7030" priority="7012" operator="equal">
      <formula>"jan."</formula>
    </cfRule>
  </conditionalFormatting>
  <conditionalFormatting sqref="J9">
    <cfRule type="cellIs" dxfId="7029" priority="7011" operator="equal">
      <formula>"jan."</formula>
    </cfRule>
  </conditionalFormatting>
  <conditionalFormatting sqref="I9">
    <cfRule type="cellIs" dxfId="7028" priority="7010" operator="equal">
      <formula>"jan."</formula>
    </cfRule>
  </conditionalFormatting>
  <conditionalFormatting sqref="J9">
    <cfRule type="cellIs" dxfId="7027" priority="7009" operator="equal">
      <formula>"jan."</formula>
    </cfRule>
  </conditionalFormatting>
  <conditionalFormatting sqref="I9">
    <cfRule type="cellIs" dxfId="7026" priority="7008" operator="equal">
      <formula>"jan."</formula>
    </cfRule>
  </conditionalFormatting>
  <conditionalFormatting sqref="J9">
    <cfRule type="cellIs" dxfId="7025" priority="7007" operator="equal">
      <formula>"jan."</formula>
    </cfRule>
  </conditionalFormatting>
  <conditionalFormatting sqref="H9">
    <cfRule type="cellIs" dxfId="7024" priority="7006" operator="equal">
      <formula>"jan."</formula>
    </cfRule>
  </conditionalFormatting>
  <conditionalFormatting sqref="I9">
    <cfRule type="cellIs" dxfId="7023" priority="7005" operator="equal">
      <formula>"jan."</formula>
    </cfRule>
  </conditionalFormatting>
  <conditionalFormatting sqref="K9">
    <cfRule type="cellIs" dxfId="7022" priority="7004" operator="equal">
      <formula>"jan."</formula>
    </cfRule>
  </conditionalFormatting>
  <conditionalFormatting sqref="I9">
    <cfRule type="cellIs" dxfId="7021" priority="7003" operator="equal">
      <formula>"jan."</formula>
    </cfRule>
  </conditionalFormatting>
  <conditionalFormatting sqref="H9">
    <cfRule type="cellIs" dxfId="7020" priority="7002" operator="equal">
      <formula>"jan."</formula>
    </cfRule>
  </conditionalFormatting>
  <conditionalFormatting sqref="I9">
    <cfRule type="cellIs" dxfId="7019" priority="7001" operator="equal">
      <formula>"jan."</formula>
    </cfRule>
  </conditionalFormatting>
  <conditionalFormatting sqref="H9">
    <cfRule type="cellIs" dxfId="7018" priority="7000" operator="equal">
      <formula>"jan."</formula>
    </cfRule>
  </conditionalFormatting>
  <conditionalFormatting sqref="I9">
    <cfRule type="cellIs" dxfId="7017" priority="6999" operator="equal">
      <formula>"jan."</formula>
    </cfRule>
  </conditionalFormatting>
  <conditionalFormatting sqref="G9">
    <cfRule type="cellIs" dxfId="7016" priority="6998" operator="equal">
      <formula>"jan."</formula>
    </cfRule>
  </conditionalFormatting>
  <conditionalFormatting sqref="H9">
    <cfRule type="cellIs" dxfId="7015" priority="6997" operator="equal">
      <formula>"jan."</formula>
    </cfRule>
  </conditionalFormatting>
  <conditionalFormatting sqref="J9">
    <cfRule type="cellIs" dxfId="7014" priority="6996" operator="equal">
      <formula>"jan."</formula>
    </cfRule>
  </conditionalFormatting>
  <conditionalFormatting sqref="I9">
    <cfRule type="cellIs" dxfId="7013" priority="6995" operator="equal">
      <formula>"jan."</formula>
    </cfRule>
  </conditionalFormatting>
  <conditionalFormatting sqref="H9">
    <cfRule type="cellIs" dxfId="7012" priority="6994" operator="equal">
      <formula>"jan."</formula>
    </cfRule>
  </conditionalFormatting>
  <conditionalFormatting sqref="I9">
    <cfRule type="cellIs" dxfId="7011" priority="6993" operator="equal">
      <formula>"jan."</formula>
    </cfRule>
  </conditionalFormatting>
  <conditionalFormatting sqref="H9">
    <cfRule type="cellIs" dxfId="7010" priority="6992" operator="equal">
      <formula>"jan."</formula>
    </cfRule>
  </conditionalFormatting>
  <conditionalFormatting sqref="I9">
    <cfRule type="cellIs" dxfId="7009" priority="6991" operator="equal">
      <formula>"jan."</formula>
    </cfRule>
  </conditionalFormatting>
  <conditionalFormatting sqref="G9">
    <cfRule type="cellIs" dxfId="7008" priority="6990" operator="equal">
      <formula>"jan."</formula>
    </cfRule>
  </conditionalFormatting>
  <conditionalFormatting sqref="H9">
    <cfRule type="cellIs" dxfId="7007" priority="6989" operator="equal">
      <formula>"jan."</formula>
    </cfRule>
  </conditionalFormatting>
  <conditionalFormatting sqref="J9">
    <cfRule type="cellIs" dxfId="7006" priority="6988" operator="equal">
      <formula>"jan."</formula>
    </cfRule>
  </conditionalFormatting>
  <conditionalFormatting sqref="H9">
    <cfRule type="cellIs" dxfId="7005" priority="6987" operator="equal">
      <formula>"jan."</formula>
    </cfRule>
  </conditionalFormatting>
  <conditionalFormatting sqref="G9">
    <cfRule type="cellIs" dxfId="7004" priority="6986" operator="equal">
      <formula>"jan."</formula>
    </cfRule>
  </conditionalFormatting>
  <conditionalFormatting sqref="H9">
    <cfRule type="cellIs" dxfId="7003" priority="6985" operator="equal">
      <formula>"jan."</formula>
    </cfRule>
  </conditionalFormatting>
  <conditionalFormatting sqref="G9">
    <cfRule type="cellIs" dxfId="7002" priority="6984" operator="equal">
      <formula>"jan."</formula>
    </cfRule>
  </conditionalFormatting>
  <conditionalFormatting sqref="H9">
    <cfRule type="cellIs" dxfId="7001" priority="6983" operator="equal">
      <formula>"jan."</formula>
    </cfRule>
  </conditionalFormatting>
  <conditionalFormatting sqref="F9">
    <cfRule type="cellIs" dxfId="7000" priority="6982" operator="equal">
      <formula>"jan."</formula>
    </cfRule>
  </conditionalFormatting>
  <conditionalFormatting sqref="G9">
    <cfRule type="cellIs" dxfId="6999" priority="6981" operator="equal">
      <formula>"jan."</formula>
    </cfRule>
  </conditionalFormatting>
  <conditionalFormatting sqref="I9">
    <cfRule type="cellIs" dxfId="6998" priority="6980" operator="equal">
      <formula>"jan."</formula>
    </cfRule>
  </conditionalFormatting>
  <conditionalFormatting sqref="J9">
    <cfRule type="cellIs" dxfId="6997" priority="6979" operator="equal">
      <formula>"jan."</formula>
    </cfRule>
  </conditionalFormatting>
  <conditionalFormatting sqref="I9">
    <cfRule type="cellIs" dxfId="6996" priority="6978" operator="equal">
      <formula>"jan."</formula>
    </cfRule>
  </conditionalFormatting>
  <conditionalFormatting sqref="J9">
    <cfRule type="cellIs" dxfId="6995" priority="6977" operator="equal">
      <formula>"jan."</formula>
    </cfRule>
  </conditionalFormatting>
  <conditionalFormatting sqref="I9">
    <cfRule type="cellIs" dxfId="6994" priority="6976" operator="equal">
      <formula>"jan."</formula>
    </cfRule>
  </conditionalFormatting>
  <conditionalFormatting sqref="J9">
    <cfRule type="cellIs" dxfId="6993" priority="6975" operator="equal">
      <formula>"jan."</formula>
    </cfRule>
  </conditionalFormatting>
  <conditionalFormatting sqref="H9">
    <cfRule type="cellIs" dxfId="6992" priority="6974" operator="equal">
      <formula>"jan."</formula>
    </cfRule>
  </conditionalFormatting>
  <conditionalFormatting sqref="I9">
    <cfRule type="cellIs" dxfId="6991" priority="6973" operator="equal">
      <formula>"jan."</formula>
    </cfRule>
  </conditionalFormatting>
  <conditionalFormatting sqref="I9">
    <cfRule type="cellIs" dxfId="6990" priority="6972" operator="equal">
      <formula>"jan."</formula>
    </cfRule>
  </conditionalFormatting>
  <conditionalFormatting sqref="H9">
    <cfRule type="cellIs" dxfId="6989" priority="6971" operator="equal">
      <formula>"jan."</formula>
    </cfRule>
  </conditionalFormatting>
  <conditionalFormatting sqref="I9">
    <cfRule type="cellIs" dxfId="6988" priority="6970" operator="equal">
      <formula>"jan."</formula>
    </cfRule>
  </conditionalFormatting>
  <conditionalFormatting sqref="H9">
    <cfRule type="cellIs" dxfId="6987" priority="6969" operator="equal">
      <formula>"jan."</formula>
    </cfRule>
  </conditionalFormatting>
  <conditionalFormatting sqref="I9">
    <cfRule type="cellIs" dxfId="6986" priority="6968" operator="equal">
      <formula>"jan."</formula>
    </cfRule>
  </conditionalFormatting>
  <conditionalFormatting sqref="G9">
    <cfRule type="cellIs" dxfId="6985" priority="6967" operator="equal">
      <formula>"jan."</formula>
    </cfRule>
  </conditionalFormatting>
  <conditionalFormatting sqref="H9">
    <cfRule type="cellIs" dxfId="6984" priority="6966" operator="equal">
      <formula>"jan."</formula>
    </cfRule>
  </conditionalFormatting>
  <conditionalFormatting sqref="J9">
    <cfRule type="cellIs" dxfId="6983" priority="6965" operator="equal">
      <formula>"jan."</formula>
    </cfRule>
  </conditionalFormatting>
  <conditionalFormatting sqref="I9">
    <cfRule type="cellIs" dxfId="6982" priority="6964" operator="equal">
      <formula>"jan."</formula>
    </cfRule>
  </conditionalFormatting>
  <conditionalFormatting sqref="H9">
    <cfRule type="cellIs" dxfId="6981" priority="6963" operator="equal">
      <formula>"jan."</formula>
    </cfRule>
  </conditionalFormatting>
  <conditionalFormatting sqref="I9">
    <cfRule type="cellIs" dxfId="6980" priority="6962" operator="equal">
      <formula>"jan."</formula>
    </cfRule>
  </conditionalFormatting>
  <conditionalFormatting sqref="H9">
    <cfRule type="cellIs" dxfId="6979" priority="6961" operator="equal">
      <formula>"jan."</formula>
    </cfRule>
  </conditionalFormatting>
  <conditionalFormatting sqref="I9">
    <cfRule type="cellIs" dxfId="6978" priority="6960" operator="equal">
      <formula>"jan."</formula>
    </cfRule>
  </conditionalFormatting>
  <conditionalFormatting sqref="H9">
    <cfRule type="cellIs" dxfId="6977" priority="6958" operator="equal">
      <formula>"jan."</formula>
    </cfRule>
  </conditionalFormatting>
  <conditionalFormatting sqref="J9">
    <cfRule type="cellIs" dxfId="6976" priority="6957" operator="equal">
      <formula>"jan."</formula>
    </cfRule>
  </conditionalFormatting>
  <conditionalFormatting sqref="H9">
    <cfRule type="cellIs" dxfId="6975" priority="6956" operator="equal">
      <formula>"jan."</formula>
    </cfRule>
  </conditionalFormatting>
  <conditionalFormatting sqref="G9">
    <cfRule type="cellIs" dxfId="6974" priority="6955" operator="equal">
      <formula>"jan."</formula>
    </cfRule>
  </conditionalFormatting>
  <conditionalFormatting sqref="H9">
    <cfRule type="cellIs" dxfId="6973" priority="6954" operator="equal">
      <formula>"jan."</formula>
    </cfRule>
  </conditionalFormatting>
  <conditionalFormatting sqref="G9">
    <cfRule type="cellIs" dxfId="6972" priority="6953" operator="equal">
      <formula>"jan."</formula>
    </cfRule>
  </conditionalFormatting>
  <conditionalFormatting sqref="H9">
    <cfRule type="cellIs" dxfId="6971" priority="6952" operator="equal">
      <formula>"jan."</formula>
    </cfRule>
  </conditionalFormatting>
  <conditionalFormatting sqref="F9">
    <cfRule type="cellIs" dxfId="6970" priority="6951" operator="equal">
      <formula>"jan."</formula>
    </cfRule>
  </conditionalFormatting>
  <conditionalFormatting sqref="G9">
    <cfRule type="cellIs" dxfId="6969" priority="6950" operator="equal">
      <formula>"jan."</formula>
    </cfRule>
  </conditionalFormatting>
  <conditionalFormatting sqref="I9">
    <cfRule type="cellIs" dxfId="6968" priority="6949" operator="equal">
      <formula>"jan."</formula>
    </cfRule>
  </conditionalFormatting>
  <conditionalFormatting sqref="I9">
    <cfRule type="cellIs" dxfId="6967" priority="6948" operator="equal">
      <formula>"jan."</formula>
    </cfRule>
  </conditionalFormatting>
  <conditionalFormatting sqref="H9">
    <cfRule type="cellIs" dxfId="6966" priority="6947" operator="equal">
      <formula>"jan."</formula>
    </cfRule>
  </conditionalFormatting>
  <conditionalFormatting sqref="I9">
    <cfRule type="cellIs" dxfId="6965" priority="6946" operator="equal">
      <formula>"jan."</formula>
    </cfRule>
  </conditionalFormatting>
  <conditionalFormatting sqref="H9">
    <cfRule type="cellIs" dxfId="6964" priority="6945" operator="equal">
      <formula>"jan."</formula>
    </cfRule>
  </conditionalFormatting>
  <conditionalFormatting sqref="I9">
    <cfRule type="cellIs" dxfId="6963" priority="6944" operator="equal">
      <formula>"jan."</formula>
    </cfRule>
  </conditionalFormatting>
  <conditionalFormatting sqref="G9">
    <cfRule type="cellIs" dxfId="6962" priority="6943" operator="equal">
      <formula>"jan."</formula>
    </cfRule>
  </conditionalFormatting>
  <conditionalFormatting sqref="H9">
    <cfRule type="cellIs" dxfId="6961" priority="6942" operator="equal">
      <formula>"jan."</formula>
    </cfRule>
  </conditionalFormatting>
  <conditionalFormatting sqref="J9">
    <cfRule type="cellIs" dxfId="6960" priority="6941" operator="equal">
      <formula>"jan."</formula>
    </cfRule>
  </conditionalFormatting>
  <conditionalFormatting sqref="H9">
    <cfRule type="cellIs" dxfId="6959" priority="6940" operator="equal">
      <formula>"jan."</formula>
    </cfRule>
  </conditionalFormatting>
  <conditionalFormatting sqref="G9">
    <cfRule type="cellIs" dxfId="6958" priority="6939" operator="equal">
      <formula>"jan."</formula>
    </cfRule>
  </conditionalFormatting>
  <conditionalFormatting sqref="H9">
    <cfRule type="cellIs" dxfId="6957" priority="6938" operator="equal">
      <formula>"jan."</formula>
    </cfRule>
  </conditionalFormatting>
  <conditionalFormatting sqref="G9">
    <cfRule type="cellIs" dxfId="6956" priority="6937" operator="equal">
      <formula>"jan."</formula>
    </cfRule>
  </conditionalFormatting>
  <conditionalFormatting sqref="H9">
    <cfRule type="cellIs" dxfId="6955" priority="6936" operator="equal">
      <formula>"jan."</formula>
    </cfRule>
  </conditionalFormatting>
  <conditionalFormatting sqref="F9">
    <cfRule type="cellIs" dxfId="6954" priority="6935" operator="equal">
      <formula>"jan."</formula>
    </cfRule>
  </conditionalFormatting>
  <conditionalFormatting sqref="G9">
    <cfRule type="cellIs" dxfId="6953" priority="6934" operator="equal">
      <formula>"jan."</formula>
    </cfRule>
  </conditionalFormatting>
  <conditionalFormatting sqref="I9">
    <cfRule type="cellIs" dxfId="6952" priority="6933" operator="equal">
      <formula>"jan."</formula>
    </cfRule>
  </conditionalFormatting>
  <conditionalFormatting sqref="H9">
    <cfRule type="cellIs" dxfId="6951" priority="6932" operator="equal">
      <formula>"jan."</formula>
    </cfRule>
  </conditionalFormatting>
  <conditionalFormatting sqref="G9">
    <cfRule type="cellIs" dxfId="6950" priority="6931" operator="equal">
      <formula>"jan."</formula>
    </cfRule>
  </conditionalFormatting>
  <conditionalFormatting sqref="H9">
    <cfRule type="cellIs" dxfId="6949" priority="6930" operator="equal">
      <formula>"jan."</formula>
    </cfRule>
  </conditionalFormatting>
  <conditionalFormatting sqref="G9">
    <cfRule type="cellIs" dxfId="6948" priority="6929" operator="equal">
      <formula>"jan."</formula>
    </cfRule>
  </conditionalFormatting>
  <conditionalFormatting sqref="F9">
    <cfRule type="cellIs" dxfId="6947" priority="6927" operator="equal">
      <formula>"jan."</formula>
    </cfRule>
  </conditionalFormatting>
  <conditionalFormatting sqref="G9">
    <cfRule type="cellIs" dxfId="6946" priority="6926" operator="equal">
      <formula>"jan."</formula>
    </cfRule>
  </conditionalFormatting>
  <conditionalFormatting sqref="I9">
    <cfRule type="cellIs" dxfId="6945" priority="6925" operator="equal">
      <formula>"jan."</formula>
    </cfRule>
  </conditionalFormatting>
  <conditionalFormatting sqref="G9">
    <cfRule type="cellIs" dxfId="6944" priority="6924" operator="equal">
      <formula>"jan."</formula>
    </cfRule>
  </conditionalFormatting>
  <conditionalFormatting sqref="F9">
    <cfRule type="cellIs" dxfId="6943" priority="6923" operator="equal">
      <formula>"jan."</formula>
    </cfRule>
  </conditionalFormatting>
  <conditionalFormatting sqref="G9">
    <cfRule type="cellIs" dxfId="6942" priority="6922" operator="equal">
      <formula>"jan."</formula>
    </cfRule>
  </conditionalFormatting>
  <conditionalFormatting sqref="F9">
    <cfRule type="cellIs" dxfId="6941" priority="6921" operator="equal">
      <formula>"jan."</formula>
    </cfRule>
  </conditionalFormatting>
  <conditionalFormatting sqref="G9">
    <cfRule type="cellIs" dxfId="6940" priority="6920" operator="equal">
      <formula>"jan."</formula>
    </cfRule>
  </conditionalFormatting>
  <conditionalFormatting sqref="F9">
    <cfRule type="cellIs" dxfId="6939" priority="6919" operator="equal">
      <formula>"jan."</formula>
    </cfRule>
  </conditionalFormatting>
  <conditionalFormatting sqref="H9">
    <cfRule type="cellIs" dxfId="6938" priority="6918" operator="equal">
      <formula>"jan."</formula>
    </cfRule>
  </conditionalFormatting>
  <conditionalFormatting sqref="K9">
    <cfRule type="cellIs" dxfId="6937" priority="6917" operator="equal">
      <formula>"jan."</formula>
    </cfRule>
  </conditionalFormatting>
  <conditionalFormatting sqref="L9">
    <cfRule type="cellIs" dxfId="6936" priority="6916" operator="equal">
      <formula>"jan."</formula>
    </cfRule>
  </conditionalFormatting>
  <conditionalFormatting sqref="M9">
    <cfRule type="cellIs" dxfId="6935" priority="6915" operator="equal">
      <formula>"jan."</formula>
    </cfRule>
  </conditionalFormatting>
  <conditionalFormatting sqref="K9">
    <cfRule type="cellIs" dxfId="6934" priority="6914" operator="equal">
      <formula>"jan."</formula>
    </cfRule>
  </conditionalFormatting>
  <conditionalFormatting sqref="J9">
    <cfRule type="cellIs" dxfId="6933" priority="6913" operator="equal">
      <formula>"jan."</formula>
    </cfRule>
  </conditionalFormatting>
  <conditionalFormatting sqref="J9">
    <cfRule type="cellIs" dxfId="6932" priority="6911" operator="equal">
      <formula>"jan."</formula>
    </cfRule>
  </conditionalFormatting>
  <conditionalFormatting sqref="K9">
    <cfRule type="cellIs" dxfId="6931" priority="6910" operator="equal">
      <formula>"jan."</formula>
    </cfRule>
  </conditionalFormatting>
  <conditionalFormatting sqref="I9">
    <cfRule type="cellIs" dxfId="6930" priority="6909" operator="equal">
      <formula>"jan."</formula>
    </cfRule>
  </conditionalFormatting>
  <conditionalFormatting sqref="J9">
    <cfRule type="cellIs" dxfId="6929" priority="6908" operator="equal">
      <formula>"jan."</formula>
    </cfRule>
  </conditionalFormatting>
  <conditionalFormatting sqref="J9">
    <cfRule type="cellIs" dxfId="6928" priority="6907" operator="equal">
      <formula>"jan."</formula>
    </cfRule>
  </conditionalFormatting>
  <conditionalFormatting sqref="I9">
    <cfRule type="cellIs" dxfId="6927" priority="6906" operator="equal">
      <formula>"jan."</formula>
    </cfRule>
  </conditionalFormatting>
  <conditionalFormatting sqref="J9">
    <cfRule type="cellIs" dxfId="6926" priority="6905" operator="equal">
      <formula>"jan."</formula>
    </cfRule>
  </conditionalFormatting>
  <conditionalFormatting sqref="J9">
    <cfRule type="cellIs" dxfId="6925" priority="6903" operator="equal">
      <formula>"jan."</formula>
    </cfRule>
  </conditionalFormatting>
  <conditionalFormatting sqref="H9">
    <cfRule type="cellIs" dxfId="6924" priority="6902" operator="equal">
      <formula>"jan."</formula>
    </cfRule>
  </conditionalFormatting>
  <conditionalFormatting sqref="I9">
    <cfRule type="cellIs" dxfId="6923" priority="6901" operator="equal">
      <formula>"jan."</formula>
    </cfRule>
  </conditionalFormatting>
  <conditionalFormatting sqref="J9">
    <cfRule type="cellIs" dxfId="6922" priority="6899" operator="equal">
      <formula>"jan."</formula>
    </cfRule>
  </conditionalFormatting>
  <conditionalFormatting sqref="J9">
    <cfRule type="cellIs" dxfId="6921" priority="6897" operator="equal">
      <formula>"jan."</formula>
    </cfRule>
  </conditionalFormatting>
  <conditionalFormatting sqref="I9">
    <cfRule type="cellIs" dxfId="6920" priority="6896" operator="equal">
      <formula>"jan."</formula>
    </cfRule>
  </conditionalFormatting>
  <conditionalFormatting sqref="H9">
    <cfRule type="cellIs" dxfId="6919" priority="6894" operator="equal">
      <formula>"jan."</formula>
    </cfRule>
  </conditionalFormatting>
  <conditionalFormatting sqref="I9">
    <cfRule type="cellIs" dxfId="6918" priority="6893" operator="equal">
      <formula>"jan."</formula>
    </cfRule>
  </conditionalFormatting>
  <conditionalFormatting sqref="K9">
    <cfRule type="cellIs" dxfId="6917" priority="6892" operator="equal">
      <formula>"jan."</formula>
    </cfRule>
  </conditionalFormatting>
  <conditionalFormatting sqref="I9">
    <cfRule type="cellIs" dxfId="6916" priority="6891" operator="equal">
      <formula>"jan."</formula>
    </cfRule>
  </conditionalFormatting>
  <conditionalFormatting sqref="H9">
    <cfRule type="cellIs" dxfId="6915" priority="6890" operator="equal">
      <formula>"jan."</formula>
    </cfRule>
  </conditionalFormatting>
  <conditionalFormatting sqref="I9">
    <cfRule type="cellIs" dxfId="6914" priority="6889" operator="equal">
      <formula>"jan."</formula>
    </cfRule>
  </conditionalFormatting>
  <conditionalFormatting sqref="H9">
    <cfRule type="cellIs" dxfId="6913" priority="6888" operator="equal">
      <formula>"jan."</formula>
    </cfRule>
  </conditionalFormatting>
  <conditionalFormatting sqref="I9">
    <cfRule type="cellIs" dxfId="6912" priority="6887" operator="equal">
      <formula>"jan."</formula>
    </cfRule>
  </conditionalFormatting>
  <conditionalFormatting sqref="G9">
    <cfRule type="cellIs" dxfId="6911" priority="6886" operator="equal">
      <formula>"jan."</formula>
    </cfRule>
  </conditionalFormatting>
  <conditionalFormatting sqref="H9">
    <cfRule type="cellIs" dxfId="6910" priority="6885" operator="equal">
      <formula>"jan."</formula>
    </cfRule>
  </conditionalFormatting>
  <conditionalFormatting sqref="J9">
    <cfRule type="cellIs" dxfId="6909" priority="6884" operator="equal">
      <formula>"jan."</formula>
    </cfRule>
  </conditionalFormatting>
  <conditionalFormatting sqref="J9">
    <cfRule type="cellIs" dxfId="6908" priority="6883" operator="equal">
      <formula>"jan."</formula>
    </cfRule>
  </conditionalFormatting>
  <conditionalFormatting sqref="I9">
    <cfRule type="cellIs" dxfId="6907" priority="6882" operator="equal">
      <formula>"jan."</formula>
    </cfRule>
  </conditionalFormatting>
  <conditionalFormatting sqref="J9">
    <cfRule type="cellIs" dxfId="6906" priority="6881" operator="equal">
      <formula>"jan."</formula>
    </cfRule>
  </conditionalFormatting>
  <conditionalFormatting sqref="I9">
    <cfRule type="cellIs" dxfId="6905" priority="6880" operator="equal">
      <formula>"jan."</formula>
    </cfRule>
  </conditionalFormatting>
  <conditionalFormatting sqref="J9">
    <cfRule type="cellIs" dxfId="6904" priority="6879" operator="equal">
      <formula>"jan."</formula>
    </cfRule>
  </conditionalFormatting>
  <conditionalFormatting sqref="H9">
    <cfRule type="cellIs" dxfId="6903" priority="6878" operator="equal">
      <formula>"jan."</formula>
    </cfRule>
  </conditionalFormatting>
  <conditionalFormatting sqref="I9">
    <cfRule type="cellIs" dxfId="6902" priority="6877" operator="equal">
      <formula>"jan."</formula>
    </cfRule>
  </conditionalFormatting>
  <conditionalFormatting sqref="K9">
    <cfRule type="cellIs" dxfId="6901" priority="6876" operator="equal">
      <formula>"jan."</formula>
    </cfRule>
  </conditionalFormatting>
  <conditionalFormatting sqref="I9">
    <cfRule type="cellIs" dxfId="6900" priority="6875" operator="equal">
      <formula>"jan."</formula>
    </cfRule>
  </conditionalFormatting>
  <conditionalFormatting sqref="H9">
    <cfRule type="cellIs" dxfId="6899" priority="6874" operator="equal">
      <formula>"jan."</formula>
    </cfRule>
  </conditionalFormatting>
  <conditionalFormatting sqref="I9">
    <cfRule type="cellIs" dxfId="6898" priority="6873" operator="equal">
      <formula>"jan."</formula>
    </cfRule>
  </conditionalFormatting>
  <conditionalFormatting sqref="H9">
    <cfRule type="cellIs" dxfId="6897" priority="6872" operator="equal">
      <formula>"jan."</formula>
    </cfRule>
  </conditionalFormatting>
  <conditionalFormatting sqref="I9">
    <cfRule type="cellIs" dxfId="6896" priority="6871" operator="equal">
      <formula>"jan."</formula>
    </cfRule>
  </conditionalFormatting>
  <conditionalFormatting sqref="G9">
    <cfRule type="cellIs" dxfId="6895" priority="6870" operator="equal">
      <formula>"jan."</formula>
    </cfRule>
  </conditionalFormatting>
  <conditionalFormatting sqref="H9">
    <cfRule type="cellIs" dxfId="6894" priority="6869" operator="equal">
      <formula>"jan."</formula>
    </cfRule>
  </conditionalFormatting>
  <conditionalFormatting sqref="J9">
    <cfRule type="cellIs" dxfId="6893" priority="6868" operator="equal">
      <formula>"jan."</formula>
    </cfRule>
  </conditionalFormatting>
  <conditionalFormatting sqref="I9">
    <cfRule type="cellIs" dxfId="6892" priority="6867" operator="equal">
      <formula>"jan."</formula>
    </cfRule>
  </conditionalFormatting>
  <conditionalFormatting sqref="H9">
    <cfRule type="cellIs" dxfId="6891" priority="6866" operator="equal">
      <formula>"jan."</formula>
    </cfRule>
  </conditionalFormatting>
  <conditionalFormatting sqref="I9">
    <cfRule type="cellIs" dxfId="6890" priority="6865" operator="equal">
      <formula>"jan."</formula>
    </cfRule>
  </conditionalFormatting>
  <conditionalFormatting sqref="H9">
    <cfRule type="cellIs" dxfId="6889" priority="6864" operator="equal">
      <formula>"jan."</formula>
    </cfRule>
  </conditionalFormatting>
  <conditionalFormatting sqref="I9">
    <cfRule type="cellIs" dxfId="6888" priority="6863" operator="equal">
      <formula>"jan."</formula>
    </cfRule>
  </conditionalFormatting>
  <conditionalFormatting sqref="G9">
    <cfRule type="cellIs" dxfId="6887" priority="6862" operator="equal">
      <formula>"jan."</formula>
    </cfRule>
  </conditionalFormatting>
  <conditionalFormatting sqref="H9">
    <cfRule type="cellIs" dxfId="6886" priority="6861" operator="equal">
      <formula>"jan."</formula>
    </cfRule>
  </conditionalFormatting>
  <conditionalFormatting sqref="J9">
    <cfRule type="cellIs" dxfId="6885" priority="6860" operator="equal">
      <formula>"jan."</formula>
    </cfRule>
  </conditionalFormatting>
  <conditionalFormatting sqref="H9">
    <cfRule type="cellIs" dxfId="6884" priority="6859" operator="equal">
      <formula>"jan."</formula>
    </cfRule>
  </conditionalFormatting>
  <conditionalFormatting sqref="G9">
    <cfRule type="cellIs" dxfId="6883" priority="6858" operator="equal">
      <formula>"jan."</formula>
    </cfRule>
  </conditionalFormatting>
  <conditionalFormatting sqref="H9">
    <cfRule type="cellIs" dxfId="6882" priority="6857" operator="equal">
      <formula>"jan."</formula>
    </cfRule>
  </conditionalFormatting>
  <conditionalFormatting sqref="G9">
    <cfRule type="cellIs" dxfId="6881" priority="6856" operator="equal">
      <formula>"jan."</formula>
    </cfRule>
  </conditionalFormatting>
  <conditionalFormatting sqref="H9">
    <cfRule type="cellIs" dxfId="6880" priority="6855" operator="equal">
      <formula>"jan."</formula>
    </cfRule>
  </conditionalFormatting>
  <conditionalFormatting sqref="F9">
    <cfRule type="cellIs" dxfId="6879" priority="6854" operator="equal">
      <formula>"jan."</formula>
    </cfRule>
  </conditionalFormatting>
  <conditionalFormatting sqref="G9">
    <cfRule type="cellIs" dxfId="6878" priority="6853" operator="equal">
      <formula>"jan."</formula>
    </cfRule>
  </conditionalFormatting>
  <conditionalFormatting sqref="I9">
    <cfRule type="cellIs" dxfId="6877" priority="6852" operator="equal">
      <formula>"jan."</formula>
    </cfRule>
  </conditionalFormatting>
  <conditionalFormatting sqref="J9">
    <cfRule type="cellIs" dxfId="6876" priority="6851" operator="equal">
      <formula>"jan."</formula>
    </cfRule>
  </conditionalFormatting>
  <conditionalFormatting sqref="I9">
    <cfRule type="cellIs" dxfId="6875" priority="6850" operator="equal">
      <formula>"jan."</formula>
    </cfRule>
  </conditionalFormatting>
  <conditionalFormatting sqref="J9">
    <cfRule type="cellIs" dxfId="6874" priority="6849" operator="equal">
      <formula>"jan."</formula>
    </cfRule>
  </conditionalFormatting>
  <conditionalFormatting sqref="I9">
    <cfRule type="cellIs" dxfId="6873" priority="6848" operator="equal">
      <formula>"jan."</formula>
    </cfRule>
  </conditionalFormatting>
  <conditionalFormatting sqref="J9">
    <cfRule type="cellIs" dxfId="6872" priority="6847" operator="equal">
      <formula>"jan."</formula>
    </cfRule>
  </conditionalFormatting>
  <conditionalFormatting sqref="H9">
    <cfRule type="cellIs" dxfId="6871" priority="6846" operator="equal">
      <formula>"jan."</formula>
    </cfRule>
  </conditionalFormatting>
  <conditionalFormatting sqref="I9">
    <cfRule type="cellIs" dxfId="6870" priority="6845" operator="equal">
      <formula>"jan."</formula>
    </cfRule>
  </conditionalFormatting>
  <conditionalFormatting sqref="I9">
    <cfRule type="cellIs" dxfId="6869" priority="6844" operator="equal">
      <formula>"jan."</formula>
    </cfRule>
  </conditionalFormatting>
  <conditionalFormatting sqref="H9">
    <cfRule type="cellIs" dxfId="6868" priority="6843" operator="equal">
      <formula>"jan."</formula>
    </cfRule>
  </conditionalFormatting>
  <conditionalFormatting sqref="I9">
    <cfRule type="cellIs" dxfId="6867" priority="6842" operator="equal">
      <formula>"jan."</formula>
    </cfRule>
  </conditionalFormatting>
  <conditionalFormatting sqref="H9">
    <cfRule type="cellIs" dxfId="6866" priority="6841" operator="equal">
      <formula>"jan."</formula>
    </cfRule>
  </conditionalFormatting>
  <conditionalFormatting sqref="I9">
    <cfRule type="cellIs" dxfId="6865" priority="6840" operator="equal">
      <formula>"jan."</formula>
    </cfRule>
  </conditionalFormatting>
  <conditionalFormatting sqref="G9">
    <cfRule type="cellIs" dxfId="6864" priority="6839" operator="equal">
      <formula>"jan."</formula>
    </cfRule>
  </conditionalFormatting>
  <conditionalFormatting sqref="H9">
    <cfRule type="cellIs" dxfId="6863" priority="6838" operator="equal">
      <formula>"jan."</formula>
    </cfRule>
  </conditionalFormatting>
  <conditionalFormatting sqref="J9">
    <cfRule type="cellIs" dxfId="6862" priority="6837" operator="equal">
      <formula>"jan."</formula>
    </cfRule>
  </conditionalFormatting>
  <conditionalFormatting sqref="I9">
    <cfRule type="cellIs" dxfId="6861" priority="6836" operator="equal">
      <formula>"jan."</formula>
    </cfRule>
  </conditionalFormatting>
  <conditionalFormatting sqref="H9">
    <cfRule type="cellIs" dxfId="6860" priority="6835" operator="equal">
      <formula>"jan."</formula>
    </cfRule>
  </conditionalFormatting>
  <conditionalFormatting sqref="I9">
    <cfRule type="cellIs" dxfId="6859" priority="6834" operator="equal">
      <formula>"jan."</formula>
    </cfRule>
  </conditionalFormatting>
  <conditionalFormatting sqref="H9">
    <cfRule type="cellIs" dxfId="6858" priority="6833" operator="equal">
      <formula>"jan."</formula>
    </cfRule>
  </conditionalFormatting>
  <conditionalFormatting sqref="I9">
    <cfRule type="cellIs" dxfId="6857" priority="6832" operator="equal">
      <formula>"jan."</formula>
    </cfRule>
  </conditionalFormatting>
  <conditionalFormatting sqref="G9">
    <cfRule type="cellIs" dxfId="6856" priority="6831" operator="equal">
      <formula>"jan."</formula>
    </cfRule>
  </conditionalFormatting>
  <conditionalFormatting sqref="H9">
    <cfRule type="cellIs" dxfId="6855" priority="6830" operator="equal">
      <formula>"jan."</formula>
    </cfRule>
  </conditionalFormatting>
  <conditionalFormatting sqref="J9">
    <cfRule type="cellIs" dxfId="6854" priority="6829" operator="equal">
      <formula>"jan."</formula>
    </cfRule>
  </conditionalFormatting>
  <conditionalFormatting sqref="H9">
    <cfRule type="cellIs" dxfId="6853" priority="6828" operator="equal">
      <formula>"jan."</formula>
    </cfRule>
  </conditionalFormatting>
  <conditionalFormatting sqref="G9">
    <cfRule type="cellIs" dxfId="6852" priority="6827" operator="equal">
      <formula>"jan."</formula>
    </cfRule>
  </conditionalFormatting>
  <conditionalFormatting sqref="H9">
    <cfRule type="cellIs" dxfId="6851" priority="6826" operator="equal">
      <formula>"jan."</formula>
    </cfRule>
  </conditionalFormatting>
  <conditionalFormatting sqref="G9">
    <cfRule type="cellIs" dxfId="6850" priority="6825" operator="equal">
      <formula>"jan."</formula>
    </cfRule>
  </conditionalFormatting>
  <conditionalFormatting sqref="H9">
    <cfRule type="cellIs" dxfId="6849" priority="6824" operator="equal">
      <formula>"jan."</formula>
    </cfRule>
  </conditionalFormatting>
  <conditionalFormatting sqref="F9">
    <cfRule type="cellIs" dxfId="6848" priority="6823" operator="equal">
      <formula>"jan."</formula>
    </cfRule>
  </conditionalFormatting>
  <conditionalFormatting sqref="G9">
    <cfRule type="cellIs" dxfId="6847" priority="6822" operator="equal">
      <formula>"jan."</formula>
    </cfRule>
  </conditionalFormatting>
  <conditionalFormatting sqref="I9">
    <cfRule type="cellIs" dxfId="6846" priority="6821" operator="equal">
      <formula>"jan."</formula>
    </cfRule>
  </conditionalFormatting>
  <conditionalFormatting sqref="I9">
    <cfRule type="cellIs" dxfId="6845" priority="6820" operator="equal">
      <formula>"jan."</formula>
    </cfRule>
  </conditionalFormatting>
  <conditionalFormatting sqref="H9">
    <cfRule type="cellIs" dxfId="6844" priority="6819" operator="equal">
      <formula>"jan."</formula>
    </cfRule>
  </conditionalFormatting>
  <conditionalFormatting sqref="I9">
    <cfRule type="cellIs" dxfId="6843" priority="6818" operator="equal">
      <formula>"jan."</formula>
    </cfRule>
  </conditionalFormatting>
  <conditionalFormatting sqref="H9">
    <cfRule type="cellIs" dxfId="6842" priority="6817" operator="equal">
      <formula>"jan."</formula>
    </cfRule>
  </conditionalFormatting>
  <conditionalFormatting sqref="I9">
    <cfRule type="cellIs" dxfId="6841" priority="6816" operator="equal">
      <formula>"jan."</formula>
    </cfRule>
  </conditionalFormatting>
  <conditionalFormatting sqref="G9">
    <cfRule type="cellIs" dxfId="6840" priority="6815" operator="equal">
      <formula>"jan."</formula>
    </cfRule>
  </conditionalFormatting>
  <conditionalFormatting sqref="H9">
    <cfRule type="cellIs" dxfId="6839" priority="6814" operator="equal">
      <formula>"jan."</formula>
    </cfRule>
  </conditionalFormatting>
  <conditionalFormatting sqref="J9">
    <cfRule type="cellIs" dxfId="6838" priority="6813" operator="equal">
      <formula>"jan."</formula>
    </cfRule>
  </conditionalFormatting>
  <conditionalFormatting sqref="H9">
    <cfRule type="cellIs" dxfId="6837" priority="6812" operator="equal">
      <formula>"jan."</formula>
    </cfRule>
  </conditionalFormatting>
  <conditionalFormatting sqref="G9">
    <cfRule type="cellIs" dxfId="6836" priority="6811" operator="equal">
      <formula>"jan."</formula>
    </cfRule>
  </conditionalFormatting>
  <conditionalFormatting sqref="H9">
    <cfRule type="cellIs" dxfId="6835" priority="6810" operator="equal">
      <formula>"jan."</formula>
    </cfRule>
  </conditionalFormatting>
  <conditionalFormatting sqref="G9">
    <cfRule type="cellIs" dxfId="6834" priority="6809" operator="equal">
      <formula>"jan."</formula>
    </cfRule>
  </conditionalFormatting>
  <conditionalFormatting sqref="H9">
    <cfRule type="cellIs" dxfId="6833" priority="6808" operator="equal">
      <formula>"jan."</formula>
    </cfRule>
  </conditionalFormatting>
  <conditionalFormatting sqref="F9">
    <cfRule type="cellIs" dxfId="6832" priority="6807" operator="equal">
      <formula>"jan."</formula>
    </cfRule>
  </conditionalFormatting>
  <conditionalFormatting sqref="G9">
    <cfRule type="cellIs" dxfId="6831" priority="6806" operator="equal">
      <formula>"jan."</formula>
    </cfRule>
  </conditionalFormatting>
  <conditionalFormatting sqref="I9">
    <cfRule type="cellIs" dxfId="6830" priority="6805" operator="equal">
      <formula>"jan."</formula>
    </cfRule>
  </conditionalFormatting>
  <conditionalFormatting sqref="H9">
    <cfRule type="cellIs" dxfId="6829" priority="6804" operator="equal">
      <formula>"jan."</formula>
    </cfRule>
  </conditionalFormatting>
  <conditionalFormatting sqref="G9">
    <cfRule type="cellIs" dxfId="6828" priority="6803" operator="equal">
      <formula>"jan."</formula>
    </cfRule>
  </conditionalFormatting>
  <conditionalFormatting sqref="H9">
    <cfRule type="cellIs" dxfId="6827" priority="6802" operator="equal">
      <formula>"jan."</formula>
    </cfRule>
  </conditionalFormatting>
  <conditionalFormatting sqref="G9">
    <cfRule type="cellIs" dxfId="6826" priority="6801" operator="equal">
      <formula>"jan."</formula>
    </cfRule>
  </conditionalFormatting>
  <conditionalFormatting sqref="H9">
    <cfRule type="cellIs" dxfId="6825" priority="6800" operator="equal">
      <formula>"jan."</formula>
    </cfRule>
  </conditionalFormatting>
  <conditionalFormatting sqref="F9">
    <cfRule type="cellIs" dxfId="6824" priority="6799" operator="equal">
      <formula>"jan."</formula>
    </cfRule>
  </conditionalFormatting>
  <conditionalFormatting sqref="G9">
    <cfRule type="cellIs" dxfId="6823" priority="6798" operator="equal">
      <formula>"jan."</formula>
    </cfRule>
  </conditionalFormatting>
  <conditionalFormatting sqref="I9">
    <cfRule type="cellIs" dxfId="6822" priority="6797" operator="equal">
      <formula>"jan."</formula>
    </cfRule>
  </conditionalFormatting>
  <conditionalFormatting sqref="G9">
    <cfRule type="cellIs" dxfId="6821" priority="6796" operator="equal">
      <formula>"jan."</formula>
    </cfRule>
  </conditionalFormatting>
  <conditionalFormatting sqref="F9">
    <cfRule type="cellIs" dxfId="6820" priority="6795" operator="equal">
      <formula>"jan."</formula>
    </cfRule>
  </conditionalFormatting>
  <conditionalFormatting sqref="G9">
    <cfRule type="cellIs" dxfId="6819" priority="6794" operator="equal">
      <formula>"jan."</formula>
    </cfRule>
  </conditionalFormatting>
  <conditionalFormatting sqref="F9">
    <cfRule type="cellIs" dxfId="6818" priority="6793" operator="equal">
      <formula>"jan."</formula>
    </cfRule>
  </conditionalFormatting>
  <conditionalFormatting sqref="G9">
    <cfRule type="cellIs" dxfId="6817" priority="6792" operator="equal">
      <formula>"jan."</formula>
    </cfRule>
  </conditionalFormatting>
  <conditionalFormatting sqref="F9">
    <cfRule type="cellIs" dxfId="6816" priority="6791" operator="equal">
      <formula>"jan."</formula>
    </cfRule>
  </conditionalFormatting>
  <conditionalFormatting sqref="H9">
    <cfRule type="cellIs" dxfId="6815" priority="6790" operator="equal">
      <formula>"jan."</formula>
    </cfRule>
  </conditionalFormatting>
  <conditionalFormatting sqref="K9">
    <cfRule type="cellIs" dxfId="6814" priority="6789" operator="equal">
      <formula>"jan."</formula>
    </cfRule>
  </conditionalFormatting>
  <conditionalFormatting sqref="J9">
    <cfRule type="cellIs" dxfId="6813" priority="6788" operator="equal">
      <formula>"jan."</formula>
    </cfRule>
  </conditionalFormatting>
  <conditionalFormatting sqref="I9">
    <cfRule type="cellIs" dxfId="6812" priority="6787" operator="equal">
      <formula>"jan."</formula>
    </cfRule>
  </conditionalFormatting>
  <conditionalFormatting sqref="J9">
    <cfRule type="cellIs" dxfId="6811" priority="6786" operator="equal">
      <formula>"jan."</formula>
    </cfRule>
  </conditionalFormatting>
  <conditionalFormatting sqref="I9">
    <cfRule type="cellIs" dxfId="6810" priority="6785" operator="equal">
      <formula>"jan."</formula>
    </cfRule>
  </conditionalFormatting>
  <conditionalFormatting sqref="J9">
    <cfRule type="cellIs" dxfId="6809" priority="6784" operator="equal">
      <formula>"jan."</formula>
    </cfRule>
  </conditionalFormatting>
  <conditionalFormatting sqref="H9">
    <cfRule type="cellIs" dxfId="6808" priority="6783" operator="equal">
      <formula>"jan."</formula>
    </cfRule>
  </conditionalFormatting>
  <conditionalFormatting sqref="I9">
    <cfRule type="cellIs" dxfId="6807" priority="6782" operator="equal">
      <formula>"jan."</formula>
    </cfRule>
  </conditionalFormatting>
  <conditionalFormatting sqref="I9">
    <cfRule type="cellIs" dxfId="6806" priority="6781" operator="equal">
      <formula>"jan."</formula>
    </cfRule>
  </conditionalFormatting>
  <conditionalFormatting sqref="H9">
    <cfRule type="cellIs" dxfId="6805" priority="6780" operator="equal">
      <formula>"jan."</formula>
    </cfRule>
  </conditionalFormatting>
  <conditionalFormatting sqref="I9">
    <cfRule type="cellIs" dxfId="6804" priority="6779" operator="equal">
      <formula>"jan."</formula>
    </cfRule>
  </conditionalFormatting>
  <conditionalFormatting sqref="H9">
    <cfRule type="cellIs" dxfId="6803" priority="6778" operator="equal">
      <formula>"jan."</formula>
    </cfRule>
  </conditionalFormatting>
  <conditionalFormatting sqref="I9">
    <cfRule type="cellIs" dxfId="6802" priority="6777" operator="equal">
      <formula>"jan."</formula>
    </cfRule>
  </conditionalFormatting>
  <conditionalFormatting sqref="G9">
    <cfRule type="cellIs" dxfId="6801" priority="6776" operator="equal">
      <formula>"jan."</formula>
    </cfRule>
  </conditionalFormatting>
  <conditionalFormatting sqref="H9">
    <cfRule type="cellIs" dxfId="6800" priority="6775" operator="equal">
      <formula>"jan."</formula>
    </cfRule>
  </conditionalFormatting>
  <conditionalFormatting sqref="J9">
    <cfRule type="cellIs" dxfId="6799" priority="6774" operator="equal">
      <formula>"jan."</formula>
    </cfRule>
  </conditionalFormatting>
  <conditionalFormatting sqref="I9">
    <cfRule type="cellIs" dxfId="6798" priority="6773" operator="equal">
      <formula>"jan."</formula>
    </cfRule>
  </conditionalFormatting>
  <conditionalFormatting sqref="H9">
    <cfRule type="cellIs" dxfId="6797" priority="6772" operator="equal">
      <formula>"jan."</formula>
    </cfRule>
  </conditionalFormatting>
  <conditionalFormatting sqref="I9">
    <cfRule type="cellIs" dxfId="6796" priority="6771" operator="equal">
      <formula>"jan."</formula>
    </cfRule>
  </conditionalFormatting>
  <conditionalFormatting sqref="H9">
    <cfRule type="cellIs" dxfId="6795" priority="6770" operator="equal">
      <formula>"jan."</formula>
    </cfRule>
  </conditionalFormatting>
  <conditionalFormatting sqref="I9">
    <cfRule type="cellIs" dxfId="6794" priority="6769" operator="equal">
      <formula>"jan."</formula>
    </cfRule>
  </conditionalFormatting>
  <conditionalFormatting sqref="G9">
    <cfRule type="cellIs" dxfId="6793" priority="6768" operator="equal">
      <formula>"jan."</formula>
    </cfRule>
  </conditionalFormatting>
  <conditionalFormatting sqref="H9">
    <cfRule type="cellIs" dxfId="6792" priority="6767" operator="equal">
      <formula>"jan."</formula>
    </cfRule>
  </conditionalFormatting>
  <conditionalFormatting sqref="J9">
    <cfRule type="cellIs" dxfId="6791" priority="6766" operator="equal">
      <formula>"jan."</formula>
    </cfRule>
  </conditionalFormatting>
  <conditionalFormatting sqref="H9">
    <cfRule type="cellIs" dxfId="6790" priority="6765" operator="equal">
      <formula>"jan."</formula>
    </cfRule>
  </conditionalFormatting>
  <conditionalFormatting sqref="G9">
    <cfRule type="cellIs" dxfId="6789" priority="6764" operator="equal">
      <formula>"jan."</formula>
    </cfRule>
  </conditionalFormatting>
  <conditionalFormatting sqref="H9">
    <cfRule type="cellIs" dxfId="6788" priority="6763" operator="equal">
      <formula>"jan."</formula>
    </cfRule>
  </conditionalFormatting>
  <conditionalFormatting sqref="G9">
    <cfRule type="cellIs" dxfId="6787" priority="6762" operator="equal">
      <formula>"jan."</formula>
    </cfRule>
  </conditionalFormatting>
  <conditionalFormatting sqref="H9">
    <cfRule type="cellIs" dxfId="6786" priority="6761" operator="equal">
      <formula>"jan."</formula>
    </cfRule>
  </conditionalFormatting>
  <conditionalFormatting sqref="F9">
    <cfRule type="cellIs" dxfId="6785" priority="6760" operator="equal">
      <formula>"jan."</formula>
    </cfRule>
  </conditionalFormatting>
  <conditionalFormatting sqref="G9">
    <cfRule type="cellIs" dxfId="6784" priority="6759" operator="equal">
      <formula>"jan."</formula>
    </cfRule>
  </conditionalFormatting>
  <conditionalFormatting sqref="I9">
    <cfRule type="cellIs" dxfId="6783" priority="6758" operator="equal">
      <formula>"jan."</formula>
    </cfRule>
  </conditionalFormatting>
  <conditionalFormatting sqref="I9">
    <cfRule type="cellIs" dxfId="6782" priority="6757" operator="equal">
      <formula>"jan."</formula>
    </cfRule>
  </conditionalFormatting>
  <conditionalFormatting sqref="H9">
    <cfRule type="cellIs" dxfId="6781" priority="6756" operator="equal">
      <formula>"jan."</formula>
    </cfRule>
  </conditionalFormatting>
  <conditionalFormatting sqref="I9">
    <cfRule type="cellIs" dxfId="6780" priority="6755" operator="equal">
      <formula>"jan."</formula>
    </cfRule>
  </conditionalFormatting>
  <conditionalFormatting sqref="H9">
    <cfRule type="cellIs" dxfId="6779" priority="6754" operator="equal">
      <formula>"jan."</formula>
    </cfRule>
  </conditionalFormatting>
  <conditionalFormatting sqref="I9">
    <cfRule type="cellIs" dxfId="6778" priority="6753" operator="equal">
      <formula>"jan."</formula>
    </cfRule>
  </conditionalFormatting>
  <conditionalFormatting sqref="G9">
    <cfRule type="cellIs" dxfId="6777" priority="6752" operator="equal">
      <formula>"jan."</formula>
    </cfRule>
  </conditionalFormatting>
  <conditionalFormatting sqref="H9">
    <cfRule type="cellIs" dxfId="6776" priority="6751" operator="equal">
      <formula>"jan."</formula>
    </cfRule>
  </conditionalFormatting>
  <conditionalFormatting sqref="J9">
    <cfRule type="cellIs" dxfId="6775" priority="6750" operator="equal">
      <formula>"jan."</formula>
    </cfRule>
  </conditionalFormatting>
  <conditionalFormatting sqref="H9">
    <cfRule type="cellIs" dxfId="6774" priority="6749" operator="equal">
      <formula>"jan."</formula>
    </cfRule>
  </conditionalFormatting>
  <conditionalFormatting sqref="G9">
    <cfRule type="cellIs" dxfId="6773" priority="6748" operator="equal">
      <formula>"jan."</formula>
    </cfRule>
  </conditionalFormatting>
  <conditionalFormatting sqref="H9">
    <cfRule type="cellIs" dxfId="6772" priority="6747" operator="equal">
      <formula>"jan."</formula>
    </cfRule>
  </conditionalFormatting>
  <conditionalFormatting sqref="G9">
    <cfRule type="cellIs" dxfId="6771" priority="6746" operator="equal">
      <formula>"jan."</formula>
    </cfRule>
  </conditionalFormatting>
  <conditionalFormatting sqref="H9">
    <cfRule type="cellIs" dxfId="6770" priority="6745" operator="equal">
      <formula>"jan."</formula>
    </cfRule>
  </conditionalFormatting>
  <conditionalFormatting sqref="F9">
    <cfRule type="cellIs" dxfId="6769" priority="6744" operator="equal">
      <formula>"jan."</formula>
    </cfRule>
  </conditionalFormatting>
  <conditionalFormatting sqref="G9">
    <cfRule type="cellIs" dxfId="6768" priority="6743" operator="equal">
      <formula>"jan."</formula>
    </cfRule>
  </conditionalFormatting>
  <conditionalFormatting sqref="I9">
    <cfRule type="cellIs" dxfId="6767" priority="6742" operator="equal">
      <formula>"jan."</formula>
    </cfRule>
  </conditionalFormatting>
  <conditionalFormatting sqref="H9">
    <cfRule type="cellIs" dxfId="6766" priority="6741" operator="equal">
      <formula>"jan."</formula>
    </cfRule>
  </conditionalFormatting>
  <conditionalFormatting sqref="G9">
    <cfRule type="cellIs" dxfId="6765" priority="6740" operator="equal">
      <formula>"jan."</formula>
    </cfRule>
  </conditionalFormatting>
  <conditionalFormatting sqref="H9">
    <cfRule type="cellIs" dxfId="6764" priority="6739" operator="equal">
      <formula>"jan."</formula>
    </cfRule>
  </conditionalFormatting>
  <conditionalFormatting sqref="G9">
    <cfRule type="cellIs" dxfId="6763" priority="6738" operator="equal">
      <formula>"jan."</formula>
    </cfRule>
  </conditionalFormatting>
  <conditionalFormatting sqref="H9">
    <cfRule type="cellIs" dxfId="6762" priority="6737" operator="equal">
      <formula>"jan."</formula>
    </cfRule>
  </conditionalFormatting>
  <conditionalFormatting sqref="F9">
    <cfRule type="cellIs" dxfId="6761" priority="6736" operator="equal">
      <formula>"jan."</formula>
    </cfRule>
  </conditionalFormatting>
  <conditionalFormatting sqref="G9">
    <cfRule type="cellIs" dxfId="6760" priority="6735" operator="equal">
      <formula>"jan."</formula>
    </cfRule>
  </conditionalFormatting>
  <conditionalFormatting sqref="I9">
    <cfRule type="cellIs" dxfId="6759" priority="6734" operator="equal">
      <formula>"jan."</formula>
    </cfRule>
  </conditionalFormatting>
  <conditionalFormatting sqref="G9">
    <cfRule type="cellIs" dxfId="6758" priority="6733" operator="equal">
      <formula>"jan."</formula>
    </cfRule>
  </conditionalFormatting>
  <conditionalFormatting sqref="F9">
    <cfRule type="cellIs" dxfId="6757" priority="6732" operator="equal">
      <formula>"jan."</formula>
    </cfRule>
  </conditionalFormatting>
  <conditionalFormatting sqref="G9">
    <cfRule type="cellIs" dxfId="6756" priority="6731" operator="equal">
      <formula>"jan."</formula>
    </cfRule>
  </conditionalFormatting>
  <conditionalFormatting sqref="F9">
    <cfRule type="cellIs" dxfId="6755" priority="6730" operator="equal">
      <formula>"jan."</formula>
    </cfRule>
  </conditionalFormatting>
  <conditionalFormatting sqref="G9">
    <cfRule type="cellIs" dxfId="6754" priority="6729" operator="equal">
      <formula>"jan."</formula>
    </cfRule>
  </conditionalFormatting>
  <conditionalFormatting sqref="F9">
    <cfRule type="cellIs" dxfId="6753" priority="6728" operator="equal">
      <formula>"jan."</formula>
    </cfRule>
  </conditionalFormatting>
  <conditionalFormatting sqref="H9">
    <cfRule type="cellIs" dxfId="6752" priority="6727" operator="equal">
      <formula>"jan."</formula>
    </cfRule>
  </conditionalFormatting>
  <conditionalFormatting sqref="I9">
    <cfRule type="cellIs" dxfId="6751" priority="6726" operator="equal">
      <formula>"jan."</formula>
    </cfRule>
  </conditionalFormatting>
  <conditionalFormatting sqref="H9">
    <cfRule type="cellIs" dxfId="6750" priority="6725" operator="equal">
      <formula>"jan."</formula>
    </cfRule>
  </conditionalFormatting>
  <conditionalFormatting sqref="I9">
    <cfRule type="cellIs" dxfId="6749" priority="6724" operator="equal">
      <formula>"jan."</formula>
    </cfRule>
  </conditionalFormatting>
  <conditionalFormatting sqref="H9">
    <cfRule type="cellIs" dxfId="6748" priority="6723" operator="equal">
      <formula>"jan."</formula>
    </cfRule>
  </conditionalFormatting>
  <conditionalFormatting sqref="I9">
    <cfRule type="cellIs" dxfId="6747" priority="6722" operator="equal">
      <formula>"jan."</formula>
    </cfRule>
  </conditionalFormatting>
  <conditionalFormatting sqref="G9">
    <cfRule type="cellIs" dxfId="6746" priority="6721" operator="equal">
      <formula>"jan."</formula>
    </cfRule>
  </conditionalFormatting>
  <conditionalFormatting sqref="H9">
    <cfRule type="cellIs" dxfId="6745" priority="6720" operator="equal">
      <formula>"jan."</formula>
    </cfRule>
  </conditionalFormatting>
  <conditionalFormatting sqref="H9">
    <cfRule type="cellIs" dxfId="6744" priority="6719" operator="equal">
      <formula>"jan."</formula>
    </cfRule>
  </conditionalFormatting>
  <conditionalFormatting sqref="G9">
    <cfRule type="cellIs" dxfId="6743" priority="6718" operator="equal">
      <formula>"jan."</formula>
    </cfRule>
  </conditionalFormatting>
  <conditionalFormatting sqref="H9">
    <cfRule type="cellIs" dxfId="6742" priority="6717" operator="equal">
      <formula>"jan."</formula>
    </cfRule>
  </conditionalFormatting>
  <conditionalFormatting sqref="G9">
    <cfRule type="cellIs" dxfId="6741" priority="6716" operator="equal">
      <formula>"jan."</formula>
    </cfRule>
  </conditionalFormatting>
  <conditionalFormatting sqref="H9">
    <cfRule type="cellIs" dxfId="6740" priority="6715" operator="equal">
      <formula>"jan."</formula>
    </cfRule>
  </conditionalFormatting>
  <conditionalFormatting sqref="F9">
    <cfRule type="cellIs" dxfId="6739" priority="6714" operator="equal">
      <formula>"jan."</formula>
    </cfRule>
  </conditionalFormatting>
  <conditionalFormatting sqref="G9">
    <cfRule type="cellIs" dxfId="6738" priority="6713" operator="equal">
      <formula>"jan."</formula>
    </cfRule>
  </conditionalFormatting>
  <conditionalFormatting sqref="I9">
    <cfRule type="cellIs" dxfId="6737" priority="6712" operator="equal">
      <formula>"jan."</formula>
    </cfRule>
  </conditionalFormatting>
  <conditionalFormatting sqref="H9">
    <cfRule type="cellIs" dxfId="6736" priority="6711" operator="equal">
      <formula>"jan."</formula>
    </cfRule>
  </conditionalFormatting>
  <conditionalFormatting sqref="G9">
    <cfRule type="cellIs" dxfId="6735" priority="6710" operator="equal">
      <formula>"jan."</formula>
    </cfRule>
  </conditionalFormatting>
  <conditionalFormatting sqref="H9">
    <cfRule type="cellIs" dxfId="6734" priority="6709" operator="equal">
      <formula>"jan."</formula>
    </cfRule>
  </conditionalFormatting>
  <conditionalFormatting sqref="G9">
    <cfRule type="cellIs" dxfId="6733" priority="6708" operator="equal">
      <formula>"jan."</formula>
    </cfRule>
  </conditionalFormatting>
  <conditionalFormatting sqref="H9">
    <cfRule type="cellIs" dxfId="6732" priority="6707" operator="equal">
      <formula>"jan."</formula>
    </cfRule>
  </conditionalFormatting>
  <conditionalFormatting sqref="F9">
    <cfRule type="cellIs" dxfId="6731" priority="6706" operator="equal">
      <formula>"jan."</formula>
    </cfRule>
  </conditionalFormatting>
  <conditionalFormatting sqref="G9">
    <cfRule type="cellIs" dxfId="6730" priority="6705" operator="equal">
      <formula>"jan."</formula>
    </cfRule>
  </conditionalFormatting>
  <conditionalFormatting sqref="I9">
    <cfRule type="cellIs" dxfId="6729" priority="6704" operator="equal">
      <formula>"jan."</formula>
    </cfRule>
  </conditionalFormatting>
  <conditionalFormatting sqref="G9">
    <cfRule type="cellIs" dxfId="6728" priority="6703" operator="equal">
      <formula>"jan."</formula>
    </cfRule>
  </conditionalFormatting>
  <conditionalFormatting sqref="F9">
    <cfRule type="cellIs" dxfId="6727" priority="6702" operator="equal">
      <formula>"jan."</formula>
    </cfRule>
  </conditionalFormatting>
  <conditionalFormatting sqref="G9">
    <cfRule type="cellIs" dxfId="6726" priority="6701" operator="equal">
      <formula>"jan."</formula>
    </cfRule>
  </conditionalFormatting>
  <conditionalFormatting sqref="F9">
    <cfRule type="cellIs" dxfId="6725" priority="6700" operator="equal">
      <formula>"jan."</formula>
    </cfRule>
  </conditionalFormatting>
  <conditionalFormatting sqref="G9">
    <cfRule type="cellIs" dxfId="6724" priority="6699" operator="equal">
      <formula>"jan."</formula>
    </cfRule>
  </conditionalFormatting>
  <conditionalFormatting sqref="F9">
    <cfRule type="cellIs" dxfId="6723" priority="6698" operator="equal">
      <formula>"jan."</formula>
    </cfRule>
  </conditionalFormatting>
  <conditionalFormatting sqref="H9">
    <cfRule type="cellIs" dxfId="6722" priority="6697" operator="equal">
      <formula>"jan."</formula>
    </cfRule>
  </conditionalFormatting>
  <conditionalFormatting sqref="H9">
    <cfRule type="cellIs" dxfId="6721" priority="6696" operator="equal">
      <formula>"jan."</formula>
    </cfRule>
  </conditionalFormatting>
  <conditionalFormatting sqref="G9">
    <cfRule type="cellIs" dxfId="6720" priority="6695" operator="equal">
      <formula>"jan."</formula>
    </cfRule>
  </conditionalFormatting>
  <conditionalFormatting sqref="H9">
    <cfRule type="cellIs" dxfId="6719" priority="6694" operator="equal">
      <formula>"jan."</formula>
    </cfRule>
  </conditionalFormatting>
  <conditionalFormatting sqref="G9">
    <cfRule type="cellIs" dxfId="6718" priority="6693" operator="equal">
      <formula>"jan."</formula>
    </cfRule>
  </conditionalFormatting>
  <conditionalFormatting sqref="H9">
    <cfRule type="cellIs" dxfId="6717" priority="6692" operator="equal">
      <formula>"jan."</formula>
    </cfRule>
  </conditionalFormatting>
  <conditionalFormatting sqref="F9">
    <cfRule type="cellIs" dxfId="6716" priority="6691" operator="equal">
      <formula>"jan."</formula>
    </cfRule>
  </conditionalFormatting>
  <conditionalFormatting sqref="G9">
    <cfRule type="cellIs" dxfId="6715" priority="6690" operator="equal">
      <formula>"jan."</formula>
    </cfRule>
  </conditionalFormatting>
  <conditionalFormatting sqref="I9">
    <cfRule type="cellIs" dxfId="6714" priority="6689" operator="equal">
      <formula>"jan."</formula>
    </cfRule>
  </conditionalFormatting>
  <conditionalFormatting sqref="G9">
    <cfRule type="cellIs" dxfId="6713" priority="6688" operator="equal">
      <formula>"jan."</formula>
    </cfRule>
  </conditionalFormatting>
  <conditionalFormatting sqref="F9">
    <cfRule type="cellIs" dxfId="6712" priority="6687" operator="equal">
      <formula>"jan."</formula>
    </cfRule>
  </conditionalFormatting>
  <conditionalFormatting sqref="G9">
    <cfRule type="cellIs" dxfId="6711" priority="6686" operator="equal">
      <formula>"jan."</formula>
    </cfRule>
  </conditionalFormatting>
  <conditionalFormatting sqref="F9">
    <cfRule type="cellIs" dxfId="6710" priority="6685" operator="equal">
      <formula>"jan."</formula>
    </cfRule>
  </conditionalFormatting>
  <conditionalFormatting sqref="G9">
    <cfRule type="cellIs" dxfId="6709" priority="6684" operator="equal">
      <formula>"jan."</formula>
    </cfRule>
  </conditionalFormatting>
  <conditionalFormatting sqref="F9">
    <cfRule type="cellIs" dxfId="6708" priority="6683" operator="equal">
      <formula>"jan."</formula>
    </cfRule>
  </conditionalFormatting>
  <conditionalFormatting sqref="H9">
    <cfRule type="cellIs" dxfId="6707" priority="6682" operator="equal">
      <formula>"jan."</formula>
    </cfRule>
  </conditionalFormatting>
  <conditionalFormatting sqref="G9">
    <cfRule type="cellIs" dxfId="6706" priority="6681" operator="equal">
      <formula>"jan."</formula>
    </cfRule>
  </conditionalFormatting>
  <conditionalFormatting sqref="F9">
    <cfRule type="cellIs" dxfId="6705" priority="6680" operator="equal">
      <formula>"jan."</formula>
    </cfRule>
  </conditionalFormatting>
  <conditionalFormatting sqref="G9">
    <cfRule type="cellIs" dxfId="6704" priority="6679" operator="equal">
      <formula>"jan."</formula>
    </cfRule>
  </conditionalFormatting>
  <conditionalFormatting sqref="F9">
    <cfRule type="cellIs" dxfId="6703" priority="6678" operator="equal">
      <formula>"jan."</formula>
    </cfRule>
  </conditionalFormatting>
  <conditionalFormatting sqref="G9">
    <cfRule type="cellIs" dxfId="6702" priority="6677" operator="equal">
      <formula>"jan."</formula>
    </cfRule>
  </conditionalFormatting>
  <conditionalFormatting sqref="F9">
    <cfRule type="cellIs" dxfId="6701" priority="6676" operator="equal">
      <formula>"jan."</formula>
    </cfRule>
  </conditionalFormatting>
  <conditionalFormatting sqref="H9">
    <cfRule type="cellIs" dxfId="6700" priority="6675" operator="equal">
      <formula>"jan."</formula>
    </cfRule>
  </conditionalFormatting>
  <conditionalFormatting sqref="F9">
    <cfRule type="cellIs" dxfId="6699" priority="6674" operator="equal">
      <formula>"jan."</formula>
    </cfRule>
  </conditionalFormatting>
  <conditionalFormatting sqref="F9">
    <cfRule type="cellIs" dxfId="6698" priority="6673" operator="equal">
      <formula>"jan."</formula>
    </cfRule>
  </conditionalFormatting>
  <conditionalFormatting sqref="F9">
    <cfRule type="cellIs" dxfId="6697" priority="6672" operator="equal">
      <formula>"jan."</formula>
    </cfRule>
  </conditionalFormatting>
  <conditionalFormatting sqref="E9">
    <cfRule type="cellIs" dxfId="6696" priority="6671" operator="equal">
      <formula>"jan."</formula>
    </cfRule>
  </conditionalFormatting>
  <conditionalFormatting sqref="G9">
    <cfRule type="cellIs" dxfId="6695" priority="6670" operator="equal">
      <formula>"jan."</formula>
    </cfRule>
  </conditionalFormatting>
  <conditionalFormatting sqref="J9">
    <cfRule type="cellIs" dxfId="6694" priority="6669" operator="equal">
      <formula>"jan."</formula>
    </cfRule>
  </conditionalFormatting>
  <conditionalFormatting sqref="K9">
    <cfRule type="cellIs" dxfId="6693" priority="6668" operator="equal">
      <formula>"jan."</formula>
    </cfRule>
  </conditionalFormatting>
  <conditionalFormatting sqref="L9">
    <cfRule type="cellIs" dxfId="6692" priority="6667" operator="equal">
      <formula>"jan."</formula>
    </cfRule>
  </conditionalFormatting>
  <conditionalFormatting sqref="L9">
    <cfRule type="cellIs" dxfId="6691" priority="6666" operator="equal">
      <formula>"jan."</formula>
    </cfRule>
  </conditionalFormatting>
  <conditionalFormatting sqref="K9">
    <cfRule type="cellIs" dxfId="6690" priority="6665" operator="equal">
      <formula>"jan."</formula>
    </cfRule>
  </conditionalFormatting>
  <conditionalFormatting sqref="L9">
    <cfRule type="cellIs" dxfId="6689" priority="6664" operator="equal">
      <formula>"jan."</formula>
    </cfRule>
  </conditionalFormatting>
  <conditionalFormatting sqref="K9">
    <cfRule type="cellIs" dxfId="6688" priority="6663" operator="equal">
      <formula>"jan."</formula>
    </cfRule>
  </conditionalFormatting>
  <conditionalFormatting sqref="L9">
    <cfRule type="cellIs" dxfId="6687" priority="6662" operator="equal">
      <formula>"jan."</formula>
    </cfRule>
  </conditionalFormatting>
  <conditionalFormatting sqref="J9">
    <cfRule type="cellIs" dxfId="6686" priority="6661" operator="equal">
      <formula>"jan."</formula>
    </cfRule>
  </conditionalFormatting>
  <conditionalFormatting sqref="K9">
    <cfRule type="cellIs" dxfId="6685" priority="6660" operator="equal">
      <formula>"jan."</formula>
    </cfRule>
  </conditionalFormatting>
  <conditionalFormatting sqref="K9">
    <cfRule type="cellIs" dxfId="6684" priority="6659" operator="equal">
      <formula>"jan."</formula>
    </cfRule>
  </conditionalFormatting>
  <conditionalFormatting sqref="J9">
    <cfRule type="cellIs" dxfId="6683" priority="6658" operator="equal">
      <formula>"jan."</formula>
    </cfRule>
  </conditionalFormatting>
  <conditionalFormatting sqref="K9">
    <cfRule type="cellIs" dxfId="6682" priority="6657" operator="equal">
      <formula>"jan."</formula>
    </cfRule>
  </conditionalFormatting>
  <conditionalFormatting sqref="J9">
    <cfRule type="cellIs" dxfId="6681" priority="6656" operator="equal">
      <formula>"jan."</formula>
    </cfRule>
  </conditionalFormatting>
  <conditionalFormatting sqref="K9">
    <cfRule type="cellIs" dxfId="6680" priority="6655" operator="equal">
      <formula>"jan."</formula>
    </cfRule>
  </conditionalFormatting>
  <conditionalFormatting sqref="I9">
    <cfRule type="cellIs" dxfId="6679" priority="6654" operator="equal">
      <formula>"jan."</formula>
    </cfRule>
  </conditionalFormatting>
  <conditionalFormatting sqref="J9">
    <cfRule type="cellIs" dxfId="6678" priority="6653" operator="equal">
      <formula>"jan."</formula>
    </cfRule>
  </conditionalFormatting>
  <conditionalFormatting sqref="L9">
    <cfRule type="cellIs" dxfId="6677" priority="6652" operator="equal">
      <formula>"jan."</formula>
    </cfRule>
  </conditionalFormatting>
  <conditionalFormatting sqref="K9">
    <cfRule type="cellIs" dxfId="6676" priority="6651" operator="equal">
      <formula>"jan."</formula>
    </cfRule>
  </conditionalFormatting>
  <conditionalFormatting sqref="J9">
    <cfRule type="cellIs" dxfId="6675" priority="6650" operator="equal">
      <formula>"jan."</formula>
    </cfRule>
  </conditionalFormatting>
  <conditionalFormatting sqref="K9">
    <cfRule type="cellIs" dxfId="6674" priority="6649" operator="equal">
      <formula>"jan."</formula>
    </cfRule>
  </conditionalFormatting>
  <conditionalFormatting sqref="J9">
    <cfRule type="cellIs" dxfId="6673" priority="6648" operator="equal">
      <formula>"jan."</formula>
    </cfRule>
  </conditionalFormatting>
  <conditionalFormatting sqref="K9">
    <cfRule type="cellIs" dxfId="6672" priority="6647" operator="equal">
      <formula>"jan."</formula>
    </cfRule>
  </conditionalFormatting>
  <conditionalFormatting sqref="I9">
    <cfRule type="cellIs" dxfId="6671" priority="6646" operator="equal">
      <formula>"jan."</formula>
    </cfRule>
  </conditionalFormatting>
  <conditionalFormatting sqref="J9">
    <cfRule type="cellIs" dxfId="6670" priority="6645" operator="equal">
      <formula>"jan."</formula>
    </cfRule>
  </conditionalFormatting>
  <conditionalFormatting sqref="L9">
    <cfRule type="cellIs" dxfId="6669" priority="6644" operator="equal">
      <formula>"jan."</formula>
    </cfRule>
  </conditionalFormatting>
  <conditionalFormatting sqref="J9">
    <cfRule type="cellIs" dxfId="6668" priority="6643" operator="equal">
      <formula>"jan."</formula>
    </cfRule>
  </conditionalFormatting>
  <conditionalFormatting sqref="I9">
    <cfRule type="cellIs" dxfId="6667" priority="6642" operator="equal">
      <formula>"jan."</formula>
    </cfRule>
  </conditionalFormatting>
  <conditionalFormatting sqref="J9">
    <cfRule type="cellIs" dxfId="6666" priority="6641" operator="equal">
      <formula>"jan."</formula>
    </cfRule>
  </conditionalFormatting>
  <conditionalFormatting sqref="J9">
    <cfRule type="cellIs" dxfId="6665" priority="6639" operator="equal">
      <formula>"jan."</formula>
    </cfRule>
  </conditionalFormatting>
  <conditionalFormatting sqref="H9">
    <cfRule type="cellIs" dxfId="6664" priority="6638" operator="equal">
      <formula>"jan."</formula>
    </cfRule>
  </conditionalFormatting>
  <conditionalFormatting sqref="I9">
    <cfRule type="cellIs" dxfId="6663" priority="6637" operator="equal">
      <formula>"jan."</formula>
    </cfRule>
  </conditionalFormatting>
  <conditionalFormatting sqref="K9">
    <cfRule type="cellIs" dxfId="6662" priority="6636" operator="equal">
      <formula>"jan."</formula>
    </cfRule>
  </conditionalFormatting>
  <conditionalFormatting sqref="K9">
    <cfRule type="cellIs" dxfId="6661" priority="6635" operator="equal">
      <formula>"jan."</formula>
    </cfRule>
  </conditionalFormatting>
  <conditionalFormatting sqref="J9">
    <cfRule type="cellIs" dxfId="6660" priority="6634" operator="equal">
      <formula>"jan."</formula>
    </cfRule>
  </conditionalFormatting>
  <conditionalFormatting sqref="K9">
    <cfRule type="cellIs" dxfId="6659" priority="6633" operator="equal">
      <formula>"jan."</formula>
    </cfRule>
  </conditionalFormatting>
  <conditionalFormatting sqref="J9">
    <cfRule type="cellIs" dxfId="6658" priority="6632" operator="equal">
      <formula>"jan."</formula>
    </cfRule>
  </conditionalFormatting>
  <conditionalFormatting sqref="K9">
    <cfRule type="cellIs" dxfId="6657" priority="6631" operator="equal">
      <formula>"jan."</formula>
    </cfRule>
  </conditionalFormatting>
  <conditionalFormatting sqref="I9">
    <cfRule type="cellIs" dxfId="6656" priority="6630" operator="equal">
      <formula>"jan."</formula>
    </cfRule>
  </conditionalFormatting>
  <conditionalFormatting sqref="J9">
    <cfRule type="cellIs" dxfId="6655" priority="6629" operator="equal">
      <formula>"jan."</formula>
    </cfRule>
  </conditionalFormatting>
  <conditionalFormatting sqref="L9">
    <cfRule type="cellIs" dxfId="6654" priority="6628" operator="equal">
      <formula>"jan."</formula>
    </cfRule>
  </conditionalFormatting>
  <conditionalFormatting sqref="J9">
    <cfRule type="cellIs" dxfId="6653" priority="6627" operator="equal">
      <formula>"jan."</formula>
    </cfRule>
  </conditionalFormatting>
  <conditionalFormatting sqref="I9">
    <cfRule type="cellIs" dxfId="6652" priority="6626" operator="equal">
      <formula>"jan."</formula>
    </cfRule>
  </conditionalFormatting>
  <conditionalFormatting sqref="J9">
    <cfRule type="cellIs" dxfId="6651" priority="6625" operator="equal">
      <formula>"jan."</formula>
    </cfRule>
  </conditionalFormatting>
  <conditionalFormatting sqref="I9">
    <cfRule type="cellIs" dxfId="6650" priority="6624" operator="equal">
      <formula>"jan."</formula>
    </cfRule>
  </conditionalFormatting>
  <conditionalFormatting sqref="J9">
    <cfRule type="cellIs" dxfId="6649" priority="6623" operator="equal">
      <formula>"jan."</formula>
    </cfRule>
  </conditionalFormatting>
  <conditionalFormatting sqref="H9">
    <cfRule type="cellIs" dxfId="6648" priority="6622" operator="equal">
      <formula>"jan."</formula>
    </cfRule>
  </conditionalFormatting>
  <conditionalFormatting sqref="I9">
    <cfRule type="cellIs" dxfId="6647" priority="6621" operator="equal">
      <formula>"jan."</formula>
    </cfRule>
  </conditionalFormatting>
  <conditionalFormatting sqref="K9">
    <cfRule type="cellIs" dxfId="6646" priority="6620" operator="equal">
      <formula>"jan."</formula>
    </cfRule>
  </conditionalFormatting>
  <conditionalFormatting sqref="J9">
    <cfRule type="cellIs" dxfId="6645" priority="6619" operator="equal">
      <formula>"jan."</formula>
    </cfRule>
  </conditionalFormatting>
  <conditionalFormatting sqref="I9">
    <cfRule type="cellIs" dxfId="6644" priority="6618" operator="equal">
      <formula>"jan."</formula>
    </cfRule>
  </conditionalFormatting>
  <conditionalFormatting sqref="J9">
    <cfRule type="cellIs" dxfId="6643" priority="6617" operator="equal">
      <formula>"jan."</formula>
    </cfRule>
  </conditionalFormatting>
  <conditionalFormatting sqref="I9">
    <cfRule type="cellIs" dxfId="6642" priority="6616" operator="equal">
      <formula>"jan."</formula>
    </cfRule>
  </conditionalFormatting>
  <conditionalFormatting sqref="J9">
    <cfRule type="cellIs" dxfId="6641" priority="6615" operator="equal">
      <formula>"jan."</formula>
    </cfRule>
  </conditionalFormatting>
  <conditionalFormatting sqref="H9">
    <cfRule type="cellIs" dxfId="6640" priority="6614" operator="equal">
      <formula>"jan."</formula>
    </cfRule>
  </conditionalFormatting>
  <conditionalFormatting sqref="I9">
    <cfRule type="cellIs" dxfId="6639" priority="6613" operator="equal">
      <formula>"jan."</formula>
    </cfRule>
  </conditionalFormatting>
  <conditionalFormatting sqref="K9">
    <cfRule type="cellIs" dxfId="6638" priority="6612" operator="equal">
      <formula>"jan."</formula>
    </cfRule>
  </conditionalFormatting>
  <conditionalFormatting sqref="I9">
    <cfRule type="cellIs" dxfId="6637" priority="6611" operator="equal">
      <formula>"jan."</formula>
    </cfRule>
  </conditionalFormatting>
  <conditionalFormatting sqref="H9">
    <cfRule type="cellIs" dxfId="6636" priority="6610" operator="equal">
      <formula>"jan."</formula>
    </cfRule>
  </conditionalFormatting>
  <conditionalFormatting sqref="I9">
    <cfRule type="cellIs" dxfId="6635" priority="6609" operator="equal">
      <formula>"jan."</formula>
    </cfRule>
  </conditionalFormatting>
  <conditionalFormatting sqref="H9">
    <cfRule type="cellIs" dxfId="6634" priority="6608" operator="equal">
      <formula>"jan."</formula>
    </cfRule>
  </conditionalFormatting>
  <conditionalFormatting sqref="I9">
    <cfRule type="cellIs" dxfId="6633" priority="6607" operator="equal">
      <formula>"jan."</formula>
    </cfRule>
  </conditionalFormatting>
  <conditionalFormatting sqref="G9">
    <cfRule type="cellIs" dxfId="6632" priority="6606" operator="equal">
      <formula>"jan."</formula>
    </cfRule>
  </conditionalFormatting>
  <conditionalFormatting sqref="H9">
    <cfRule type="cellIs" dxfId="6631" priority="6605" operator="equal">
      <formula>"jan."</formula>
    </cfRule>
  </conditionalFormatting>
  <conditionalFormatting sqref="J9">
    <cfRule type="cellIs" dxfId="6630" priority="6604" operator="equal">
      <formula>"jan."</formula>
    </cfRule>
  </conditionalFormatting>
  <conditionalFormatting sqref="K9">
    <cfRule type="cellIs" dxfId="6629" priority="6603" operator="equal">
      <formula>"jan."</formula>
    </cfRule>
  </conditionalFormatting>
  <conditionalFormatting sqref="J9">
    <cfRule type="cellIs" dxfId="6628" priority="6602" operator="equal">
      <formula>"jan."</formula>
    </cfRule>
  </conditionalFormatting>
  <conditionalFormatting sqref="K9">
    <cfRule type="cellIs" dxfId="6627" priority="6601" operator="equal">
      <formula>"jan."</formula>
    </cfRule>
  </conditionalFormatting>
  <conditionalFormatting sqref="J9">
    <cfRule type="cellIs" dxfId="6626" priority="6600" operator="equal">
      <formula>"jan."</formula>
    </cfRule>
  </conditionalFormatting>
  <conditionalFormatting sqref="K9">
    <cfRule type="cellIs" dxfId="6625" priority="6599" operator="equal">
      <formula>"jan."</formula>
    </cfRule>
  </conditionalFormatting>
  <conditionalFormatting sqref="I9">
    <cfRule type="cellIs" dxfId="6624" priority="6598" operator="equal">
      <formula>"jan."</formula>
    </cfRule>
  </conditionalFormatting>
  <conditionalFormatting sqref="J9">
    <cfRule type="cellIs" dxfId="6623" priority="6597" operator="equal">
      <formula>"jan."</formula>
    </cfRule>
  </conditionalFormatting>
  <conditionalFormatting sqref="J9">
    <cfRule type="cellIs" dxfId="6622" priority="6596" operator="equal">
      <formula>"jan."</formula>
    </cfRule>
  </conditionalFormatting>
  <conditionalFormatting sqref="I9">
    <cfRule type="cellIs" dxfId="6621" priority="6595" operator="equal">
      <formula>"jan."</formula>
    </cfRule>
  </conditionalFormatting>
  <conditionalFormatting sqref="J9">
    <cfRule type="cellIs" dxfId="6620" priority="6594" operator="equal">
      <formula>"jan."</formula>
    </cfRule>
  </conditionalFormatting>
  <conditionalFormatting sqref="I9">
    <cfRule type="cellIs" dxfId="6619" priority="6593" operator="equal">
      <formula>"jan."</formula>
    </cfRule>
  </conditionalFormatting>
  <conditionalFormatting sqref="J9">
    <cfRule type="cellIs" dxfId="6618" priority="6592" operator="equal">
      <formula>"jan."</formula>
    </cfRule>
  </conditionalFormatting>
  <conditionalFormatting sqref="H9">
    <cfRule type="cellIs" dxfId="6617" priority="6591" operator="equal">
      <formula>"jan."</formula>
    </cfRule>
  </conditionalFormatting>
  <conditionalFormatting sqref="I9">
    <cfRule type="cellIs" dxfId="6616" priority="6590" operator="equal">
      <formula>"jan."</formula>
    </cfRule>
  </conditionalFormatting>
  <conditionalFormatting sqref="K9">
    <cfRule type="cellIs" dxfId="6615" priority="6589" operator="equal">
      <formula>"jan."</formula>
    </cfRule>
  </conditionalFormatting>
  <conditionalFormatting sqref="J9">
    <cfRule type="cellIs" dxfId="6614" priority="6588" operator="equal">
      <formula>"jan."</formula>
    </cfRule>
  </conditionalFormatting>
  <conditionalFormatting sqref="I9">
    <cfRule type="cellIs" dxfId="6613" priority="6587" operator="equal">
      <formula>"jan."</formula>
    </cfRule>
  </conditionalFormatting>
  <conditionalFormatting sqref="J9">
    <cfRule type="cellIs" dxfId="6612" priority="6586" operator="equal">
      <formula>"jan."</formula>
    </cfRule>
  </conditionalFormatting>
  <conditionalFormatting sqref="I9">
    <cfRule type="cellIs" dxfId="6611" priority="6585" operator="equal">
      <formula>"jan."</formula>
    </cfRule>
  </conditionalFormatting>
  <conditionalFormatting sqref="J9">
    <cfRule type="cellIs" dxfId="6610" priority="6584" operator="equal">
      <formula>"jan."</formula>
    </cfRule>
  </conditionalFormatting>
  <conditionalFormatting sqref="H9">
    <cfRule type="cellIs" dxfId="6609" priority="6583" operator="equal">
      <formula>"jan."</formula>
    </cfRule>
  </conditionalFormatting>
  <conditionalFormatting sqref="I9">
    <cfRule type="cellIs" dxfId="6608" priority="6582" operator="equal">
      <formula>"jan."</formula>
    </cfRule>
  </conditionalFormatting>
  <conditionalFormatting sqref="K9">
    <cfRule type="cellIs" dxfId="6607" priority="6581" operator="equal">
      <formula>"jan."</formula>
    </cfRule>
  </conditionalFormatting>
  <conditionalFormatting sqref="I9">
    <cfRule type="cellIs" dxfId="6606" priority="6580" operator="equal">
      <formula>"jan."</formula>
    </cfRule>
  </conditionalFormatting>
  <conditionalFormatting sqref="H9">
    <cfRule type="cellIs" dxfId="6605" priority="6579" operator="equal">
      <formula>"jan."</formula>
    </cfRule>
  </conditionalFormatting>
  <conditionalFormatting sqref="I9">
    <cfRule type="cellIs" dxfId="6604" priority="6578" operator="equal">
      <formula>"jan."</formula>
    </cfRule>
  </conditionalFormatting>
  <conditionalFormatting sqref="H9">
    <cfRule type="cellIs" dxfId="6603" priority="6577" operator="equal">
      <formula>"jan."</formula>
    </cfRule>
  </conditionalFormatting>
  <conditionalFormatting sqref="I9">
    <cfRule type="cellIs" dxfId="6602" priority="6576" operator="equal">
      <formula>"jan."</formula>
    </cfRule>
  </conditionalFormatting>
  <conditionalFormatting sqref="G9">
    <cfRule type="cellIs" dxfId="6601" priority="6575" operator="equal">
      <formula>"jan."</formula>
    </cfRule>
  </conditionalFormatting>
  <conditionalFormatting sqref="H9">
    <cfRule type="cellIs" dxfId="6600" priority="6574" operator="equal">
      <formula>"jan."</formula>
    </cfRule>
  </conditionalFormatting>
  <conditionalFormatting sqref="J9">
    <cfRule type="cellIs" dxfId="6599" priority="6573" operator="equal">
      <formula>"jan."</formula>
    </cfRule>
  </conditionalFormatting>
  <conditionalFormatting sqref="J9">
    <cfRule type="cellIs" dxfId="6598" priority="6572" operator="equal">
      <formula>"jan."</formula>
    </cfRule>
  </conditionalFormatting>
  <conditionalFormatting sqref="I9">
    <cfRule type="cellIs" dxfId="6597" priority="6571" operator="equal">
      <formula>"jan."</formula>
    </cfRule>
  </conditionalFormatting>
  <conditionalFormatting sqref="J9">
    <cfRule type="cellIs" dxfId="6596" priority="6570" operator="equal">
      <formula>"jan."</formula>
    </cfRule>
  </conditionalFormatting>
  <conditionalFormatting sqref="I9">
    <cfRule type="cellIs" dxfId="6595" priority="6569" operator="equal">
      <formula>"jan."</formula>
    </cfRule>
  </conditionalFormatting>
  <conditionalFormatting sqref="J9">
    <cfRule type="cellIs" dxfId="6594" priority="6568" operator="equal">
      <formula>"jan."</formula>
    </cfRule>
  </conditionalFormatting>
  <conditionalFormatting sqref="H9">
    <cfRule type="cellIs" dxfId="6593" priority="6567" operator="equal">
      <formula>"jan."</formula>
    </cfRule>
  </conditionalFormatting>
  <conditionalFormatting sqref="I9">
    <cfRule type="cellIs" dxfId="6592" priority="6566" operator="equal">
      <formula>"jan."</formula>
    </cfRule>
  </conditionalFormatting>
  <conditionalFormatting sqref="K9">
    <cfRule type="cellIs" dxfId="6591" priority="6565" operator="equal">
      <formula>"jan."</formula>
    </cfRule>
  </conditionalFormatting>
  <conditionalFormatting sqref="I9">
    <cfRule type="cellIs" dxfId="6590" priority="6564" operator="equal">
      <formula>"jan."</formula>
    </cfRule>
  </conditionalFormatting>
  <conditionalFormatting sqref="H9">
    <cfRule type="cellIs" dxfId="6589" priority="6563" operator="equal">
      <formula>"jan."</formula>
    </cfRule>
  </conditionalFormatting>
  <conditionalFormatting sqref="I9">
    <cfRule type="cellIs" dxfId="6588" priority="6562" operator="equal">
      <formula>"jan."</formula>
    </cfRule>
  </conditionalFormatting>
  <conditionalFormatting sqref="H9">
    <cfRule type="cellIs" dxfId="6587" priority="6561" operator="equal">
      <formula>"jan."</formula>
    </cfRule>
  </conditionalFormatting>
  <conditionalFormatting sqref="I9">
    <cfRule type="cellIs" dxfId="6586" priority="6560" operator="equal">
      <formula>"jan."</formula>
    </cfRule>
  </conditionalFormatting>
  <conditionalFormatting sqref="G9">
    <cfRule type="cellIs" dxfId="6585" priority="6559" operator="equal">
      <formula>"jan."</formula>
    </cfRule>
  </conditionalFormatting>
  <conditionalFormatting sqref="H9">
    <cfRule type="cellIs" dxfId="6584" priority="6558" operator="equal">
      <formula>"jan."</formula>
    </cfRule>
  </conditionalFormatting>
  <conditionalFormatting sqref="J9">
    <cfRule type="cellIs" dxfId="6583" priority="6557" operator="equal">
      <formula>"jan."</formula>
    </cfRule>
  </conditionalFormatting>
  <conditionalFormatting sqref="I9">
    <cfRule type="cellIs" dxfId="6582" priority="6556" operator="equal">
      <formula>"jan."</formula>
    </cfRule>
  </conditionalFormatting>
  <conditionalFormatting sqref="H9">
    <cfRule type="cellIs" dxfId="6581" priority="6555" operator="equal">
      <formula>"jan."</formula>
    </cfRule>
  </conditionalFormatting>
  <conditionalFormatting sqref="I9">
    <cfRule type="cellIs" dxfId="6580" priority="6554" operator="equal">
      <formula>"jan."</formula>
    </cfRule>
  </conditionalFormatting>
  <conditionalFormatting sqref="H9">
    <cfRule type="cellIs" dxfId="6579" priority="6553" operator="equal">
      <formula>"jan."</formula>
    </cfRule>
  </conditionalFormatting>
  <conditionalFormatting sqref="I9">
    <cfRule type="cellIs" dxfId="6578" priority="6552" operator="equal">
      <formula>"jan."</formula>
    </cfRule>
  </conditionalFormatting>
  <conditionalFormatting sqref="G9">
    <cfRule type="cellIs" dxfId="6577" priority="6551" operator="equal">
      <formula>"jan."</formula>
    </cfRule>
  </conditionalFormatting>
  <conditionalFormatting sqref="H9">
    <cfRule type="cellIs" dxfId="6576" priority="6550" operator="equal">
      <formula>"jan."</formula>
    </cfRule>
  </conditionalFormatting>
  <conditionalFormatting sqref="J9">
    <cfRule type="cellIs" dxfId="6575" priority="6549" operator="equal">
      <formula>"jan."</formula>
    </cfRule>
  </conditionalFormatting>
  <conditionalFormatting sqref="H9">
    <cfRule type="cellIs" dxfId="6574" priority="6548" operator="equal">
      <formula>"jan."</formula>
    </cfRule>
  </conditionalFormatting>
  <conditionalFormatting sqref="G9">
    <cfRule type="cellIs" dxfId="6573" priority="6547" operator="equal">
      <formula>"jan."</formula>
    </cfRule>
  </conditionalFormatting>
  <conditionalFormatting sqref="H9">
    <cfRule type="cellIs" dxfId="6572" priority="6546" operator="equal">
      <formula>"jan."</formula>
    </cfRule>
  </conditionalFormatting>
  <conditionalFormatting sqref="G9">
    <cfRule type="cellIs" dxfId="6571" priority="6545" operator="equal">
      <formula>"jan."</formula>
    </cfRule>
  </conditionalFormatting>
  <conditionalFormatting sqref="H9">
    <cfRule type="cellIs" dxfId="6570" priority="6544" operator="equal">
      <formula>"jan."</formula>
    </cfRule>
  </conditionalFormatting>
  <conditionalFormatting sqref="F9">
    <cfRule type="cellIs" dxfId="6569" priority="6543" operator="equal">
      <formula>"jan."</formula>
    </cfRule>
  </conditionalFormatting>
  <conditionalFormatting sqref="G9">
    <cfRule type="cellIs" dxfId="6568" priority="6542" operator="equal">
      <formula>"jan."</formula>
    </cfRule>
  </conditionalFormatting>
  <conditionalFormatting sqref="I9">
    <cfRule type="cellIs" dxfId="6567" priority="6541" operator="equal">
      <formula>"jan."</formula>
    </cfRule>
  </conditionalFormatting>
  <conditionalFormatting sqref="L9">
    <cfRule type="cellIs" dxfId="6566" priority="6540" operator="equal">
      <formula>"jan."</formula>
    </cfRule>
  </conditionalFormatting>
  <conditionalFormatting sqref="K9">
    <cfRule type="cellIs" dxfId="6565" priority="6539" operator="equal">
      <formula>"jan."</formula>
    </cfRule>
  </conditionalFormatting>
  <conditionalFormatting sqref="J9">
    <cfRule type="cellIs" dxfId="6564" priority="6538" operator="equal">
      <formula>"jan."</formula>
    </cfRule>
  </conditionalFormatting>
  <conditionalFormatting sqref="K9">
    <cfRule type="cellIs" dxfId="6563" priority="6537" operator="equal">
      <formula>"jan."</formula>
    </cfRule>
  </conditionalFormatting>
  <conditionalFormatting sqref="J9">
    <cfRule type="cellIs" dxfId="6562" priority="6536" operator="equal">
      <formula>"jan."</formula>
    </cfRule>
  </conditionalFormatting>
  <conditionalFormatting sqref="K9">
    <cfRule type="cellIs" dxfId="6561" priority="6535" operator="equal">
      <formula>"jan."</formula>
    </cfRule>
  </conditionalFormatting>
  <conditionalFormatting sqref="I9">
    <cfRule type="cellIs" dxfId="6560" priority="6534" operator="equal">
      <formula>"jan."</formula>
    </cfRule>
  </conditionalFormatting>
  <conditionalFormatting sqref="J9">
    <cfRule type="cellIs" dxfId="6559" priority="6533" operator="equal">
      <formula>"jan."</formula>
    </cfRule>
  </conditionalFormatting>
  <conditionalFormatting sqref="J9">
    <cfRule type="cellIs" dxfId="6558" priority="6532" operator="equal">
      <formula>"jan."</formula>
    </cfRule>
  </conditionalFormatting>
  <conditionalFormatting sqref="I9">
    <cfRule type="cellIs" dxfId="6557" priority="6531" operator="equal">
      <formula>"jan."</formula>
    </cfRule>
  </conditionalFormatting>
  <conditionalFormatting sqref="J9">
    <cfRule type="cellIs" dxfId="6556" priority="6530" operator="equal">
      <formula>"jan."</formula>
    </cfRule>
  </conditionalFormatting>
  <conditionalFormatting sqref="I9">
    <cfRule type="cellIs" dxfId="6555" priority="6529" operator="equal">
      <formula>"jan."</formula>
    </cfRule>
  </conditionalFormatting>
  <conditionalFormatting sqref="J9">
    <cfRule type="cellIs" dxfId="6554" priority="6528" operator="equal">
      <formula>"jan."</formula>
    </cfRule>
  </conditionalFormatting>
  <conditionalFormatting sqref="H9">
    <cfRule type="cellIs" dxfId="6553" priority="6527" operator="equal">
      <formula>"jan."</formula>
    </cfRule>
  </conditionalFormatting>
  <conditionalFormatting sqref="I9">
    <cfRule type="cellIs" dxfId="6552" priority="6526" operator="equal">
      <formula>"jan."</formula>
    </cfRule>
  </conditionalFormatting>
  <conditionalFormatting sqref="K9">
    <cfRule type="cellIs" dxfId="6551" priority="6525" operator="equal">
      <formula>"jan."</formula>
    </cfRule>
  </conditionalFormatting>
  <conditionalFormatting sqref="J9">
    <cfRule type="cellIs" dxfId="6550" priority="6524" operator="equal">
      <formula>"jan."</formula>
    </cfRule>
  </conditionalFormatting>
  <conditionalFormatting sqref="I9">
    <cfRule type="cellIs" dxfId="6549" priority="6523" operator="equal">
      <formula>"jan."</formula>
    </cfRule>
  </conditionalFormatting>
  <conditionalFormatting sqref="J9">
    <cfRule type="cellIs" dxfId="6548" priority="6522" operator="equal">
      <formula>"jan."</formula>
    </cfRule>
  </conditionalFormatting>
  <conditionalFormatting sqref="I9">
    <cfRule type="cellIs" dxfId="6547" priority="6521" operator="equal">
      <formula>"jan."</formula>
    </cfRule>
  </conditionalFormatting>
  <conditionalFormatting sqref="J9">
    <cfRule type="cellIs" dxfId="6546" priority="6520" operator="equal">
      <formula>"jan."</formula>
    </cfRule>
  </conditionalFormatting>
  <conditionalFormatting sqref="H9">
    <cfRule type="cellIs" dxfId="6545" priority="6519" operator="equal">
      <formula>"jan."</formula>
    </cfRule>
  </conditionalFormatting>
  <conditionalFormatting sqref="I9">
    <cfRule type="cellIs" dxfId="6544" priority="6518" operator="equal">
      <formula>"jan."</formula>
    </cfRule>
  </conditionalFormatting>
  <conditionalFormatting sqref="K9">
    <cfRule type="cellIs" dxfId="6543" priority="6517" operator="equal">
      <formula>"jan."</formula>
    </cfRule>
  </conditionalFormatting>
  <conditionalFormatting sqref="I9">
    <cfRule type="cellIs" dxfId="6542" priority="6516" operator="equal">
      <formula>"jan."</formula>
    </cfRule>
  </conditionalFormatting>
  <conditionalFormatting sqref="H9">
    <cfRule type="cellIs" dxfId="6541" priority="6515" operator="equal">
      <formula>"jan."</formula>
    </cfRule>
  </conditionalFormatting>
  <conditionalFormatting sqref="I9">
    <cfRule type="cellIs" dxfId="6540" priority="6514" operator="equal">
      <formula>"jan."</formula>
    </cfRule>
  </conditionalFormatting>
  <conditionalFormatting sqref="H9">
    <cfRule type="cellIs" dxfId="6539" priority="6513" operator="equal">
      <formula>"jan."</formula>
    </cfRule>
  </conditionalFormatting>
  <conditionalFormatting sqref="I9">
    <cfRule type="cellIs" dxfId="6538" priority="6512" operator="equal">
      <formula>"jan."</formula>
    </cfRule>
  </conditionalFormatting>
  <conditionalFormatting sqref="H9">
    <cfRule type="cellIs" dxfId="6537" priority="6510" operator="equal">
      <formula>"jan."</formula>
    </cfRule>
  </conditionalFormatting>
  <conditionalFormatting sqref="J9">
    <cfRule type="cellIs" dxfId="6536" priority="6509" operator="equal">
      <formula>"jan."</formula>
    </cfRule>
  </conditionalFormatting>
  <conditionalFormatting sqref="J9">
    <cfRule type="cellIs" dxfId="6535" priority="6508" operator="equal">
      <formula>"jan."</formula>
    </cfRule>
  </conditionalFormatting>
  <conditionalFormatting sqref="I9">
    <cfRule type="cellIs" dxfId="6534" priority="6507" operator="equal">
      <formula>"jan."</formula>
    </cfRule>
  </conditionalFormatting>
  <conditionalFormatting sqref="J9">
    <cfRule type="cellIs" dxfId="6533" priority="6506" operator="equal">
      <formula>"jan."</formula>
    </cfRule>
  </conditionalFormatting>
  <conditionalFormatting sqref="I9">
    <cfRule type="cellIs" dxfId="6532" priority="6505" operator="equal">
      <formula>"jan."</formula>
    </cfRule>
  </conditionalFormatting>
  <conditionalFormatting sqref="J9">
    <cfRule type="cellIs" dxfId="6531" priority="6504" operator="equal">
      <formula>"jan."</formula>
    </cfRule>
  </conditionalFormatting>
  <conditionalFormatting sqref="H9">
    <cfRule type="cellIs" dxfId="6530" priority="6503" operator="equal">
      <formula>"jan."</formula>
    </cfRule>
  </conditionalFormatting>
  <conditionalFormatting sqref="I9">
    <cfRule type="cellIs" dxfId="6529" priority="6502" operator="equal">
      <formula>"jan."</formula>
    </cfRule>
  </conditionalFormatting>
  <conditionalFormatting sqref="K9">
    <cfRule type="cellIs" dxfId="6528" priority="6501" operator="equal">
      <formula>"jan."</formula>
    </cfRule>
  </conditionalFormatting>
  <conditionalFormatting sqref="I9">
    <cfRule type="cellIs" dxfId="6527" priority="6500" operator="equal">
      <formula>"jan."</formula>
    </cfRule>
  </conditionalFormatting>
  <conditionalFormatting sqref="H9">
    <cfRule type="cellIs" dxfId="6526" priority="6499" operator="equal">
      <formula>"jan."</formula>
    </cfRule>
  </conditionalFormatting>
  <conditionalFormatting sqref="I9">
    <cfRule type="cellIs" dxfId="6525" priority="6498" operator="equal">
      <formula>"jan."</formula>
    </cfRule>
  </conditionalFormatting>
  <conditionalFormatting sqref="H9">
    <cfRule type="cellIs" dxfId="6524" priority="6497" operator="equal">
      <formula>"jan."</formula>
    </cfRule>
  </conditionalFormatting>
  <conditionalFormatting sqref="I9">
    <cfRule type="cellIs" dxfId="6523" priority="6496" operator="equal">
      <formula>"jan."</formula>
    </cfRule>
  </conditionalFormatting>
  <conditionalFormatting sqref="G9">
    <cfRule type="cellIs" dxfId="6522" priority="6495" operator="equal">
      <formula>"jan."</formula>
    </cfRule>
  </conditionalFormatting>
  <conditionalFormatting sqref="H9">
    <cfRule type="cellIs" dxfId="6521" priority="6494" operator="equal">
      <formula>"jan."</formula>
    </cfRule>
  </conditionalFormatting>
  <conditionalFormatting sqref="J9">
    <cfRule type="cellIs" dxfId="6520" priority="6493" operator="equal">
      <formula>"jan."</formula>
    </cfRule>
  </conditionalFormatting>
  <conditionalFormatting sqref="I9">
    <cfRule type="cellIs" dxfId="6519" priority="6492" operator="equal">
      <formula>"jan."</formula>
    </cfRule>
  </conditionalFormatting>
  <conditionalFormatting sqref="H9">
    <cfRule type="cellIs" dxfId="6518" priority="6491" operator="equal">
      <formula>"jan."</formula>
    </cfRule>
  </conditionalFormatting>
  <conditionalFormatting sqref="I9">
    <cfRule type="cellIs" dxfId="6517" priority="6490" operator="equal">
      <formula>"jan."</formula>
    </cfRule>
  </conditionalFormatting>
  <conditionalFormatting sqref="H9">
    <cfRule type="cellIs" dxfId="6516" priority="6489" operator="equal">
      <formula>"jan."</formula>
    </cfRule>
  </conditionalFormatting>
  <conditionalFormatting sqref="I9">
    <cfRule type="cellIs" dxfId="6515" priority="6488" operator="equal">
      <formula>"jan."</formula>
    </cfRule>
  </conditionalFormatting>
  <conditionalFormatting sqref="G9">
    <cfRule type="cellIs" dxfId="6514" priority="6487" operator="equal">
      <formula>"jan."</formula>
    </cfRule>
  </conditionalFormatting>
  <conditionalFormatting sqref="H9">
    <cfRule type="cellIs" dxfId="6513" priority="6486" operator="equal">
      <formula>"jan."</formula>
    </cfRule>
  </conditionalFormatting>
  <conditionalFormatting sqref="J9">
    <cfRule type="cellIs" dxfId="6512" priority="6485" operator="equal">
      <formula>"jan."</formula>
    </cfRule>
  </conditionalFormatting>
  <conditionalFormatting sqref="H9">
    <cfRule type="cellIs" dxfId="6511" priority="6484" operator="equal">
      <formula>"jan."</formula>
    </cfRule>
  </conditionalFormatting>
  <conditionalFormatting sqref="G9">
    <cfRule type="cellIs" dxfId="6510" priority="6483" operator="equal">
      <formula>"jan."</formula>
    </cfRule>
  </conditionalFormatting>
  <conditionalFormatting sqref="H9">
    <cfRule type="cellIs" dxfId="6509" priority="6482" operator="equal">
      <formula>"jan."</formula>
    </cfRule>
  </conditionalFormatting>
  <conditionalFormatting sqref="G9">
    <cfRule type="cellIs" dxfId="6508" priority="6481" operator="equal">
      <formula>"jan."</formula>
    </cfRule>
  </conditionalFormatting>
  <conditionalFormatting sqref="H9">
    <cfRule type="cellIs" dxfId="6507" priority="6480" operator="equal">
      <formula>"jan."</formula>
    </cfRule>
  </conditionalFormatting>
  <conditionalFormatting sqref="F9">
    <cfRule type="cellIs" dxfId="6506" priority="6479" operator="equal">
      <formula>"jan."</formula>
    </cfRule>
  </conditionalFormatting>
  <conditionalFormatting sqref="G9">
    <cfRule type="cellIs" dxfId="6505" priority="6478" operator="equal">
      <formula>"jan."</formula>
    </cfRule>
  </conditionalFormatting>
  <conditionalFormatting sqref="I9">
    <cfRule type="cellIs" dxfId="6504" priority="6477" operator="equal">
      <formula>"jan."</formula>
    </cfRule>
  </conditionalFormatting>
  <conditionalFormatting sqref="J9">
    <cfRule type="cellIs" dxfId="6503" priority="6476" operator="equal">
      <formula>"jan."</formula>
    </cfRule>
  </conditionalFormatting>
  <conditionalFormatting sqref="I9">
    <cfRule type="cellIs" dxfId="6502" priority="6475" operator="equal">
      <formula>"jan."</formula>
    </cfRule>
  </conditionalFormatting>
  <conditionalFormatting sqref="J9">
    <cfRule type="cellIs" dxfId="6501" priority="6474" operator="equal">
      <formula>"jan."</formula>
    </cfRule>
  </conditionalFormatting>
  <conditionalFormatting sqref="I9">
    <cfRule type="cellIs" dxfId="6500" priority="6473" operator="equal">
      <formula>"jan."</formula>
    </cfRule>
  </conditionalFormatting>
  <conditionalFormatting sqref="J9">
    <cfRule type="cellIs" dxfId="6499" priority="6472" operator="equal">
      <formula>"jan."</formula>
    </cfRule>
  </conditionalFormatting>
  <conditionalFormatting sqref="H9">
    <cfRule type="cellIs" dxfId="6498" priority="6471" operator="equal">
      <formula>"jan."</formula>
    </cfRule>
  </conditionalFormatting>
  <conditionalFormatting sqref="I9">
    <cfRule type="cellIs" dxfId="6497" priority="6470" operator="equal">
      <formula>"jan."</formula>
    </cfRule>
  </conditionalFormatting>
  <conditionalFormatting sqref="I9">
    <cfRule type="cellIs" dxfId="6496" priority="6469" operator="equal">
      <formula>"jan."</formula>
    </cfRule>
  </conditionalFormatting>
  <conditionalFormatting sqref="H9">
    <cfRule type="cellIs" dxfId="6495" priority="6468" operator="equal">
      <formula>"jan."</formula>
    </cfRule>
  </conditionalFormatting>
  <conditionalFormatting sqref="I9">
    <cfRule type="cellIs" dxfId="6494" priority="6467" operator="equal">
      <formula>"jan."</formula>
    </cfRule>
  </conditionalFormatting>
  <conditionalFormatting sqref="H9">
    <cfRule type="cellIs" dxfId="6493" priority="6466" operator="equal">
      <formula>"jan."</formula>
    </cfRule>
  </conditionalFormatting>
  <conditionalFormatting sqref="I9">
    <cfRule type="cellIs" dxfId="6492" priority="6465" operator="equal">
      <formula>"jan."</formula>
    </cfRule>
  </conditionalFormatting>
  <conditionalFormatting sqref="G9">
    <cfRule type="cellIs" dxfId="6491" priority="6464" operator="equal">
      <formula>"jan."</formula>
    </cfRule>
  </conditionalFormatting>
  <conditionalFormatting sqref="H9">
    <cfRule type="cellIs" dxfId="6490" priority="6463" operator="equal">
      <formula>"jan."</formula>
    </cfRule>
  </conditionalFormatting>
  <conditionalFormatting sqref="J9">
    <cfRule type="cellIs" dxfId="6489" priority="6462" operator="equal">
      <formula>"jan."</formula>
    </cfRule>
  </conditionalFormatting>
  <conditionalFormatting sqref="I9">
    <cfRule type="cellIs" dxfId="6488" priority="6461" operator="equal">
      <formula>"jan."</formula>
    </cfRule>
  </conditionalFormatting>
  <conditionalFormatting sqref="H9">
    <cfRule type="cellIs" dxfId="6487" priority="6460" operator="equal">
      <formula>"jan."</formula>
    </cfRule>
  </conditionalFormatting>
  <conditionalFormatting sqref="I9">
    <cfRule type="cellIs" dxfId="6486" priority="6459" operator="equal">
      <formula>"jan."</formula>
    </cfRule>
  </conditionalFormatting>
  <conditionalFormatting sqref="H9">
    <cfRule type="cellIs" dxfId="6485" priority="6458" operator="equal">
      <formula>"jan."</formula>
    </cfRule>
  </conditionalFormatting>
  <conditionalFormatting sqref="I9">
    <cfRule type="cellIs" dxfId="6484" priority="6457" operator="equal">
      <formula>"jan."</formula>
    </cfRule>
  </conditionalFormatting>
  <conditionalFormatting sqref="G9">
    <cfRule type="cellIs" dxfId="6483" priority="6456" operator="equal">
      <formula>"jan."</formula>
    </cfRule>
  </conditionalFormatting>
  <conditionalFormatting sqref="H9">
    <cfRule type="cellIs" dxfId="6482" priority="6455" operator="equal">
      <formula>"jan."</formula>
    </cfRule>
  </conditionalFormatting>
  <conditionalFormatting sqref="J9">
    <cfRule type="cellIs" dxfId="6481" priority="6454" operator="equal">
      <formula>"jan."</formula>
    </cfRule>
  </conditionalFormatting>
  <conditionalFormatting sqref="H9">
    <cfRule type="cellIs" dxfId="6480" priority="6453" operator="equal">
      <formula>"jan."</formula>
    </cfRule>
  </conditionalFormatting>
  <conditionalFormatting sqref="G9">
    <cfRule type="cellIs" dxfId="6479" priority="6452" operator="equal">
      <formula>"jan."</formula>
    </cfRule>
  </conditionalFormatting>
  <conditionalFormatting sqref="H9">
    <cfRule type="cellIs" dxfId="6478" priority="6451" operator="equal">
      <formula>"jan."</formula>
    </cfRule>
  </conditionalFormatting>
  <conditionalFormatting sqref="G9">
    <cfRule type="cellIs" dxfId="6477" priority="6450" operator="equal">
      <formula>"jan."</formula>
    </cfRule>
  </conditionalFormatting>
  <conditionalFormatting sqref="H9">
    <cfRule type="cellIs" dxfId="6476" priority="6449" operator="equal">
      <formula>"jan."</formula>
    </cfRule>
  </conditionalFormatting>
  <conditionalFormatting sqref="F9">
    <cfRule type="cellIs" dxfId="6475" priority="6448" operator="equal">
      <formula>"jan."</formula>
    </cfRule>
  </conditionalFormatting>
  <conditionalFormatting sqref="I9">
    <cfRule type="cellIs" dxfId="6474" priority="6446" operator="equal">
      <formula>"jan."</formula>
    </cfRule>
  </conditionalFormatting>
  <conditionalFormatting sqref="I9">
    <cfRule type="cellIs" dxfId="6473" priority="6445" operator="equal">
      <formula>"jan."</formula>
    </cfRule>
  </conditionalFormatting>
  <conditionalFormatting sqref="H9">
    <cfRule type="cellIs" dxfId="6472" priority="6444" operator="equal">
      <formula>"jan."</formula>
    </cfRule>
  </conditionalFormatting>
  <conditionalFormatting sqref="I9">
    <cfRule type="cellIs" dxfId="6471" priority="6443" operator="equal">
      <formula>"jan."</formula>
    </cfRule>
  </conditionalFormatting>
  <conditionalFormatting sqref="H9">
    <cfRule type="cellIs" dxfId="6470" priority="6442" operator="equal">
      <formula>"jan."</formula>
    </cfRule>
  </conditionalFormatting>
  <conditionalFormatting sqref="I9">
    <cfRule type="cellIs" dxfId="6469" priority="6441" operator="equal">
      <formula>"jan."</formula>
    </cfRule>
  </conditionalFormatting>
  <conditionalFormatting sqref="G9">
    <cfRule type="cellIs" dxfId="6468" priority="6440" operator="equal">
      <formula>"jan."</formula>
    </cfRule>
  </conditionalFormatting>
  <conditionalFormatting sqref="H9">
    <cfRule type="cellIs" dxfId="6467" priority="6439" operator="equal">
      <formula>"jan."</formula>
    </cfRule>
  </conditionalFormatting>
  <conditionalFormatting sqref="J9">
    <cfRule type="cellIs" dxfId="6466" priority="6438" operator="equal">
      <formula>"jan."</formula>
    </cfRule>
  </conditionalFormatting>
  <conditionalFormatting sqref="H9">
    <cfRule type="cellIs" dxfId="6465" priority="6437" operator="equal">
      <formula>"jan."</formula>
    </cfRule>
  </conditionalFormatting>
  <conditionalFormatting sqref="G9">
    <cfRule type="cellIs" dxfId="6464" priority="6436" operator="equal">
      <formula>"jan."</formula>
    </cfRule>
  </conditionalFormatting>
  <conditionalFormatting sqref="H9">
    <cfRule type="cellIs" dxfId="6463" priority="6435" operator="equal">
      <formula>"jan."</formula>
    </cfRule>
  </conditionalFormatting>
  <conditionalFormatting sqref="G9">
    <cfRule type="cellIs" dxfId="6462" priority="6434" operator="equal">
      <formula>"jan."</formula>
    </cfRule>
  </conditionalFormatting>
  <conditionalFormatting sqref="H9">
    <cfRule type="cellIs" dxfId="6461" priority="6433" operator="equal">
      <formula>"jan."</formula>
    </cfRule>
  </conditionalFormatting>
  <conditionalFormatting sqref="F9">
    <cfRule type="cellIs" dxfId="6460" priority="6432" operator="equal">
      <formula>"jan."</formula>
    </cfRule>
  </conditionalFormatting>
  <conditionalFormatting sqref="G9">
    <cfRule type="cellIs" dxfId="6459" priority="6431" operator="equal">
      <formula>"jan."</formula>
    </cfRule>
  </conditionalFormatting>
  <conditionalFormatting sqref="I9">
    <cfRule type="cellIs" dxfId="6458" priority="6430" operator="equal">
      <formula>"jan."</formula>
    </cfRule>
  </conditionalFormatting>
  <conditionalFormatting sqref="H9">
    <cfRule type="cellIs" dxfId="6457" priority="6429" operator="equal">
      <formula>"jan."</formula>
    </cfRule>
  </conditionalFormatting>
  <conditionalFormatting sqref="G9">
    <cfRule type="cellIs" dxfId="6456" priority="6428" operator="equal">
      <formula>"jan."</formula>
    </cfRule>
  </conditionalFormatting>
  <conditionalFormatting sqref="H9">
    <cfRule type="cellIs" dxfId="6455" priority="6427" operator="equal">
      <formula>"jan."</formula>
    </cfRule>
  </conditionalFormatting>
  <conditionalFormatting sqref="G9">
    <cfRule type="cellIs" dxfId="6454" priority="6426" operator="equal">
      <formula>"jan."</formula>
    </cfRule>
  </conditionalFormatting>
  <conditionalFormatting sqref="H9">
    <cfRule type="cellIs" dxfId="6453" priority="6425" operator="equal">
      <formula>"jan."</formula>
    </cfRule>
  </conditionalFormatting>
  <conditionalFormatting sqref="F9">
    <cfRule type="cellIs" dxfId="6452" priority="6424" operator="equal">
      <formula>"jan."</formula>
    </cfRule>
  </conditionalFormatting>
  <conditionalFormatting sqref="G9">
    <cfRule type="cellIs" dxfId="6451" priority="6423" operator="equal">
      <formula>"jan."</formula>
    </cfRule>
  </conditionalFormatting>
  <conditionalFormatting sqref="I9">
    <cfRule type="cellIs" dxfId="6450" priority="6422" operator="equal">
      <formula>"jan."</formula>
    </cfRule>
  </conditionalFormatting>
  <conditionalFormatting sqref="G9">
    <cfRule type="cellIs" dxfId="6449" priority="6421" operator="equal">
      <formula>"jan."</formula>
    </cfRule>
  </conditionalFormatting>
  <conditionalFormatting sqref="F9">
    <cfRule type="cellIs" dxfId="6448" priority="6420" operator="equal">
      <formula>"jan."</formula>
    </cfRule>
  </conditionalFormatting>
  <conditionalFormatting sqref="G9">
    <cfRule type="cellIs" dxfId="6447" priority="6419" operator="equal">
      <formula>"jan."</formula>
    </cfRule>
  </conditionalFormatting>
  <conditionalFormatting sqref="F9">
    <cfRule type="cellIs" dxfId="6446" priority="6418" operator="equal">
      <formula>"jan."</formula>
    </cfRule>
  </conditionalFormatting>
  <conditionalFormatting sqref="G9">
    <cfRule type="cellIs" dxfId="6445" priority="6417" operator="equal">
      <formula>"jan."</formula>
    </cfRule>
  </conditionalFormatting>
  <conditionalFormatting sqref="H9">
    <cfRule type="cellIs" dxfId="6444" priority="6415" operator="equal">
      <formula>"jan."</formula>
    </cfRule>
  </conditionalFormatting>
  <conditionalFormatting sqref="K9">
    <cfRule type="cellIs" dxfId="6443" priority="6414" operator="equal">
      <formula>"jan."</formula>
    </cfRule>
  </conditionalFormatting>
  <conditionalFormatting sqref="L9">
    <cfRule type="cellIs" dxfId="6442" priority="6413" operator="equal">
      <formula>"jan."</formula>
    </cfRule>
  </conditionalFormatting>
  <conditionalFormatting sqref="M9">
    <cfRule type="cellIs" dxfId="6441" priority="6412" operator="equal">
      <formula>"jan."</formula>
    </cfRule>
  </conditionalFormatting>
  <conditionalFormatting sqref="K9">
    <cfRule type="cellIs" dxfId="6440" priority="6411" operator="equal">
      <formula>"jan."</formula>
    </cfRule>
  </conditionalFormatting>
  <conditionalFormatting sqref="J9">
    <cfRule type="cellIs" dxfId="6439" priority="6410" operator="equal">
      <formula>"jan."</formula>
    </cfRule>
  </conditionalFormatting>
  <conditionalFormatting sqref="K9">
    <cfRule type="cellIs" dxfId="6438" priority="6409" operator="equal">
      <formula>"jan."</formula>
    </cfRule>
  </conditionalFormatting>
  <conditionalFormatting sqref="J9">
    <cfRule type="cellIs" dxfId="6437" priority="6408" operator="equal">
      <formula>"jan."</formula>
    </cfRule>
  </conditionalFormatting>
  <conditionalFormatting sqref="K9">
    <cfRule type="cellIs" dxfId="6436" priority="6407" operator="equal">
      <formula>"jan."</formula>
    </cfRule>
  </conditionalFormatting>
  <conditionalFormatting sqref="I9">
    <cfRule type="cellIs" dxfId="6435" priority="6406" operator="equal">
      <formula>"jan."</formula>
    </cfRule>
  </conditionalFormatting>
  <conditionalFormatting sqref="J9">
    <cfRule type="cellIs" dxfId="6434" priority="6405" operator="equal">
      <formula>"jan."</formula>
    </cfRule>
  </conditionalFormatting>
  <conditionalFormatting sqref="J9">
    <cfRule type="cellIs" dxfId="6433" priority="6404" operator="equal">
      <formula>"jan."</formula>
    </cfRule>
  </conditionalFormatting>
  <conditionalFormatting sqref="I9">
    <cfRule type="cellIs" dxfId="6432" priority="6403" operator="equal">
      <formula>"jan."</formula>
    </cfRule>
  </conditionalFormatting>
  <conditionalFormatting sqref="J9">
    <cfRule type="cellIs" dxfId="6431" priority="6402" operator="equal">
      <formula>"jan."</formula>
    </cfRule>
  </conditionalFormatting>
  <conditionalFormatting sqref="I9">
    <cfRule type="cellIs" dxfId="6430" priority="6401" operator="equal">
      <formula>"jan."</formula>
    </cfRule>
  </conditionalFormatting>
  <conditionalFormatting sqref="H9">
    <cfRule type="cellIs" dxfId="6429" priority="6399" operator="equal">
      <formula>"jan."</formula>
    </cfRule>
  </conditionalFormatting>
  <conditionalFormatting sqref="I9">
    <cfRule type="cellIs" dxfId="6428" priority="6398" operator="equal">
      <formula>"jan."</formula>
    </cfRule>
  </conditionalFormatting>
  <conditionalFormatting sqref="K9">
    <cfRule type="cellIs" dxfId="6427" priority="6397" operator="equal">
      <formula>"jan."</formula>
    </cfRule>
  </conditionalFormatting>
  <conditionalFormatting sqref="J9">
    <cfRule type="cellIs" dxfId="6426" priority="6396" operator="equal">
      <formula>"jan."</formula>
    </cfRule>
  </conditionalFormatting>
  <conditionalFormatting sqref="I9">
    <cfRule type="cellIs" dxfId="6425" priority="6395" operator="equal">
      <formula>"jan."</formula>
    </cfRule>
  </conditionalFormatting>
  <conditionalFormatting sqref="J9">
    <cfRule type="cellIs" dxfId="6424" priority="6394" operator="equal">
      <formula>"jan."</formula>
    </cfRule>
  </conditionalFormatting>
  <conditionalFormatting sqref="I9">
    <cfRule type="cellIs" dxfId="6423" priority="6393" operator="equal">
      <formula>"jan."</formula>
    </cfRule>
  </conditionalFormatting>
  <conditionalFormatting sqref="H9">
    <cfRule type="cellIs" dxfId="6422" priority="6391" operator="equal">
      <formula>"jan."</formula>
    </cfRule>
  </conditionalFormatting>
  <conditionalFormatting sqref="I9">
    <cfRule type="cellIs" dxfId="6421" priority="6390" operator="equal">
      <formula>"jan."</formula>
    </cfRule>
  </conditionalFormatting>
  <conditionalFormatting sqref="K9">
    <cfRule type="cellIs" dxfId="6420" priority="6389" operator="equal">
      <formula>"jan."</formula>
    </cfRule>
  </conditionalFormatting>
  <conditionalFormatting sqref="H9">
    <cfRule type="cellIs" dxfId="6419" priority="6387" operator="equal">
      <formula>"jan."</formula>
    </cfRule>
  </conditionalFormatting>
  <conditionalFormatting sqref="H9">
    <cfRule type="cellIs" dxfId="6418" priority="6385" operator="equal">
      <formula>"jan."</formula>
    </cfRule>
  </conditionalFormatting>
  <conditionalFormatting sqref="I9">
    <cfRule type="cellIs" dxfId="6417" priority="6384" operator="equal">
      <formula>"jan."</formula>
    </cfRule>
  </conditionalFormatting>
  <conditionalFormatting sqref="H9">
    <cfRule type="cellIs" dxfId="6416" priority="6382" operator="equal">
      <formula>"jan."</formula>
    </cfRule>
  </conditionalFormatting>
  <conditionalFormatting sqref="J9">
    <cfRule type="cellIs" dxfId="6415" priority="6381" operator="equal">
      <formula>"jan."</formula>
    </cfRule>
  </conditionalFormatting>
  <conditionalFormatting sqref="J9">
    <cfRule type="cellIs" dxfId="6414" priority="6380" operator="equal">
      <formula>"jan."</formula>
    </cfRule>
  </conditionalFormatting>
  <conditionalFormatting sqref="I9">
    <cfRule type="cellIs" dxfId="6413" priority="6379" operator="equal">
      <formula>"jan."</formula>
    </cfRule>
  </conditionalFormatting>
  <conditionalFormatting sqref="J9">
    <cfRule type="cellIs" dxfId="6412" priority="6378" operator="equal">
      <formula>"jan."</formula>
    </cfRule>
  </conditionalFormatting>
  <conditionalFormatting sqref="I9">
    <cfRule type="cellIs" dxfId="6411" priority="6377" operator="equal">
      <formula>"jan."</formula>
    </cfRule>
  </conditionalFormatting>
  <conditionalFormatting sqref="J9">
    <cfRule type="cellIs" dxfId="6410" priority="6376" operator="equal">
      <formula>"jan."</formula>
    </cfRule>
  </conditionalFormatting>
  <conditionalFormatting sqref="H9">
    <cfRule type="cellIs" dxfId="6409" priority="6375" operator="equal">
      <formula>"jan."</formula>
    </cfRule>
  </conditionalFormatting>
  <conditionalFormatting sqref="I9">
    <cfRule type="cellIs" dxfId="6408" priority="6374" operator="equal">
      <formula>"jan."</formula>
    </cfRule>
  </conditionalFormatting>
  <conditionalFormatting sqref="K9">
    <cfRule type="cellIs" dxfId="6407" priority="6373" operator="equal">
      <formula>"jan."</formula>
    </cfRule>
  </conditionalFormatting>
  <conditionalFormatting sqref="I9">
    <cfRule type="cellIs" dxfId="6406" priority="6372" operator="equal">
      <formula>"jan."</formula>
    </cfRule>
  </conditionalFormatting>
  <conditionalFormatting sqref="H9">
    <cfRule type="cellIs" dxfId="6405" priority="6371" operator="equal">
      <formula>"jan."</formula>
    </cfRule>
  </conditionalFormatting>
  <conditionalFormatting sqref="I9">
    <cfRule type="cellIs" dxfId="6404" priority="6370" operator="equal">
      <formula>"jan."</formula>
    </cfRule>
  </conditionalFormatting>
  <conditionalFormatting sqref="H9">
    <cfRule type="cellIs" dxfId="6403" priority="6369" operator="equal">
      <formula>"jan."</formula>
    </cfRule>
  </conditionalFormatting>
  <conditionalFormatting sqref="I9">
    <cfRule type="cellIs" dxfId="6402" priority="6368" operator="equal">
      <formula>"jan."</formula>
    </cfRule>
  </conditionalFormatting>
  <conditionalFormatting sqref="G9">
    <cfRule type="cellIs" dxfId="6401" priority="6367" operator="equal">
      <formula>"jan."</formula>
    </cfRule>
  </conditionalFormatting>
  <conditionalFormatting sqref="H9">
    <cfRule type="cellIs" dxfId="6400" priority="6366" operator="equal">
      <formula>"jan."</formula>
    </cfRule>
  </conditionalFormatting>
  <conditionalFormatting sqref="J9">
    <cfRule type="cellIs" dxfId="6399" priority="6365" operator="equal">
      <formula>"jan."</formula>
    </cfRule>
  </conditionalFormatting>
  <conditionalFormatting sqref="I9">
    <cfRule type="cellIs" dxfId="6398" priority="6364" operator="equal">
      <formula>"jan."</formula>
    </cfRule>
  </conditionalFormatting>
  <conditionalFormatting sqref="H9">
    <cfRule type="cellIs" dxfId="6397" priority="6363" operator="equal">
      <formula>"jan."</formula>
    </cfRule>
  </conditionalFormatting>
  <conditionalFormatting sqref="I9">
    <cfRule type="cellIs" dxfId="6396" priority="6362" operator="equal">
      <formula>"jan."</formula>
    </cfRule>
  </conditionalFormatting>
  <conditionalFormatting sqref="H9">
    <cfRule type="cellIs" dxfId="6395" priority="6361" operator="equal">
      <formula>"jan."</formula>
    </cfRule>
  </conditionalFormatting>
  <conditionalFormatting sqref="I9">
    <cfRule type="cellIs" dxfId="6394" priority="6360" operator="equal">
      <formula>"jan."</formula>
    </cfRule>
  </conditionalFormatting>
  <conditionalFormatting sqref="G9">
    <cfRule type="cellIs" dxfId="6393" priority="6359" operator="equal">
      <formula>"jan."</formula>
    </cfRule>
  </conditionalFormatting>
  <conditionalFormatting sqref="H9">
    <cfRule type="cellIs" dxfId="6392" priority="6358" operator="equal">
      <formula>"jan."</formula>
    </cfRule>
  </conditionalFormatting>
  <conditionalFormatting sqref="J9">
    <cfRule type="cellIs" dxfId="6391" priority="6357" operator="equal">
      <formula>"jan."</formula>
    </cfRule>
  </conditionalFormatting>
  <conditionalFormatting sqref="H9">
    <cfRule type="cellIs" dxfId="6390" priority="6356" operator="equal">
      <formula>"jan."</formula>
    </cfRule>
  </conditionalFormatting>
  <conditionalFormatting sqref="G9">
    <cfRule type="cellIs" dxfId="6389" priority="6355" operator="equal">
      <formula>"jan."</formula>
    </cfRule>
  </conditionalFormatting>
  <conditionalFormatting sqref="H9">
    <cfRule type="cellIs" dxfId="6388" priority="6354" operator="equal">
      <formula>"jan."</formula>
    </cfRule>
  </conditionalFormatting>
  <conditionalFormatting sqref="G9">
    <cfRule type="cellIs" dxfId="6387" priority="6353" operator="equal">
      <formula>"jan."</formula>
    </cfRule>
  </conditionalFormatting>
  <conditionalFormatting sqref="H9">
    <cfRule type="cellIs" dxfId="6386" priority="6352" operator="equal">
      <formula>"jan."</formula>
    </cfRule>
  </conditionalFormatting>
  <conditionalFormatting sqref="F9">
    <cfRule type="cellIs" dxfId="6385" priority="6351" operator="equal">
      <formula>"jan."</formula>
    </cfRule>
  </conditionalFormatting>
  <conditionalFormatting sqref="G9">
    <cfRule type="cellIs" dxfId="6384" priority="6350" operator="equal">
      <formula>"jan."</formula>
    </cfRule>
  </conditionalFormatting>
  <conditionalFormatting sqref="I9">
    <cfRule type="cellIs" dxfId="6383" priority="6349" operator="equal">
      <formula>"jan."</formula>
    </cfRule>
  </conditionalFormatting>
  <conditionalFormatting sqref="J9">
    <cfRule type="cellIs" dxfId="6382" priority="6348" operator="equal">
      <formula>"jan."</formula>
    </cfRule>
  </conditionalFormatting>
  <conditionalFormatting sqref="I9">
    <cfRule type="cellIs" dxfId="6381" priority="6347" operator="equal">
      <formula>"jan."</formula>
    </cfRule>
  </conditionalFormatting>
  <conditionalFormatting sqref="J9">
    <cfRule type="cellIs" dxfId="6380" priority="6346" operator="equal">
      <formula>"jan."</formula>
    </cfRule>
  </conditionalFormatting>
  <conditionalFormatting sqref="I9">
    <cfRule type="cellIs" dxfId="6379" priority="6345" operator="equal">
      <formula>"jan."</formula>
    </cfRule>
  </conditionalFormatting>
  <conditionalFormatting sqref="J9">
    <cfRule type="cellIs" dxfId="6378" priority="6344" operator="equal">
      <formula>"jan."</formula>
    </cfRule>
  </conditionalFormatting>
  <conditionalFormatting sqref="H9">
    <cfRule type="cellIs" dxfId="6377" priority="6343" operator="equal">
      <formula>"jan."</formula>
    </cfRule>
  </conditionalFormatting>
  <conditionalFormatting sqref="I9">
    <cfRule type="cellIs" dxfId="6376" priority="6342" operator="equal">
      <formula>"jan."</formula>
    </cfRule>
  </conditionalFormatting>
  <conditionalFormatting sqref="I9">
    <cfRule type="cellIs" dxfId="6375" priority="6341" operator="equal">
      <formula>"jan."</formula>
    </cfRule>
  </conditionalFormatting>
  <conditionalFormatting sqref="H9">
    <cfRule type="cellIs" dxfId="6374" priority="6340" operator="equal">
      <formula>"jan."</formula>
    </cfRule>
  </conditionalFormatting>
  <conditionalFormatting sqref="I9">
    <cfRule type="cellIs" dxfId="6373" priority="6339" operator="equal">
      <formula>"jan."</formula>
    </cfRule>
  </conditionalFormatting>
  <conditionalFormatting sqref="H9">
    <cfRule type="cellIs" dxfId="6372" priority="6338" operator="equal">
      <formula>"jan."</formula>
    </cfRule>
  </conditionalFormatting>
  <conditionalFormatting sqref="I9">
    <cfRule type="cellIs" dxfId="6371" priority="6337" operator="equal">
      <formula>"jan."</formula>
    </cfRule>
  </conditionalFormatting>
  <conditionalFormatting sqref="G9">
    <cfRule type="cellIs" dxfId="6370" priority="6336" operator="equal">
      <formula>"jan."</formula>
    </cfRule>
  </conditionalFormatting>
  <conditionalFormatting sqref="H9">
    <cfRule type="cellIs" dxfId="6369" priority="6335" operator="equal">
      <formula>"jan."</formula>
    </cfRule>
  </conditionalFormatting>
  <conditionalFormatting sqref="J9">
    <cfRule type="cellIs" dxfId="6368" priority="6334" operator="equal">
      <formula>"jan."</formula>
    </cfRule>
  </conditionalFormatting>
  <conditionalFormatting sqref="I9">
    <cfRule type="cellIs" dxfId="6367" priority="6333" operator="equal">
      <formula>"jan."</formula>
    </cfRule>
  </conditionalFormatting>
  <conditionalFormatting sqref="H9">
    <cfRule type="cellIs" dxfId="6366" priority="6332" operator="equal">
      <formula>"jan."</formula>
    </cfRule>
  </conditionalFormatting>
  <conditionalFormatting sqref="I9">
    <cfRule type="cellIs" dxfId="6365" priority="6331" operator="equal">
      <formula>"jan."</formula>
    </cfRule>
  </conditionalFormatting>
  <conditionalFormatting sqref="H9">
    <cfRule type="cellIs" dxfId="6364" priority="6330" operator="equal">
      <formula>"jan."</formula>
    </cfRule>
  </conditionalFormatting>
  <conditionalFormatting sqref="I9">
    <cfRule type="cellIs" dxfId="6363" priority="6329" operator="equal">
      <formula>"jan."</formula>
    </cfRule>
  </conditionalFormatting>
  <conditionalFormatting sqref="G9">
    <cfRule type="cellIs" dxfId="6362" priority="6328" operator="equal">
      <formula>"jan."</formula>
    </cfRule>
  </conditionalFormatting>
  <conditionalFormatting sqref="H9">
    <cfRule type="cellIs" dxfId="6361" priority="6327" operator="equal">
      <formula>"jan."</formula>
    </cfRule>
  </conditionalFormatting>
  <conditionalFormatting sqref="J9">
    <cfRule type="cellIs" dxfId="6360" priority="6326" operator="equal">
      <formula>"jan."</formula>
    </cfRule>
  </conditionalFormatting>
  <conditionalFormatting sqref="H9">
    <cfRule type="cellIs" dxfId="6359" priority="6325" operator="equal">
      <formula>"jan."</formula>
    </cfRule>
  </conditionalFormatting>
  <conditionalFormatting sqref="G9">
    <cfRule type="cellIs" dxfId="6358" priority="6324" operator="equal">
      <formula>"jan."</formula>
    </cfRule>
  </conditionalFormatting>
  <conditionalFormatting sqref="H9">
    <cfRule type="cellIs" dxfId="6357" priority="6323" operator="equal">
      <formula>"jan."</formula>
    </cfRule>
  </conditionalFormatting>
  <conditionalFormatting sqref="G9">
    <cfRule type="cellIs" dxfId="6356" priority="6322" operator="equal">
      <formula>"jan."</formula>
    </cfRule>
  </conditionalFormatting>
  <conditionalFormatting sqref="H9">
    <cfRule type="cellIs" dxfId="6355" priority="6321" operator="equal">
      <formula>"jan."</formula>
    </cfRule>
  </conditionalFormatting>
  <conditionalFormatting sqref="F9">
    <cfRule type="cellIs" dxfId="6354" priority="6320" operator="equal">
      <formula>"jan."</formula>
    </cfRule>
  </conditionalFormatting>
  <conditionalFormatting sqref="G9">
    <cfRule type="cellIs" dxfId="6353" priority="6319" operator="equal">
      <formula>"jan."</formula>
    </cfRule>
  </conditionalFormatting>
  <conditionalFormatting sqref="I9">
    <cfRule type="cellIs" dxfId="6352" priority="6318" operator="equal">
      <formula>"jan."</formula>
    </cfRule>
  </conditionalFormatting>
  <conditionalFormatting sqref="I9">
    <cfRule type="cellIs" dxfId="6351" priority="6317" operator="equal">
      <formula>"jan."</formula>
    </cfRule>
  </conditionalFormatting>
  <conditionalFormatting sqref="H9">
    <cfRule type="cellIs" dxfId="6350" priority="6316" operator="equal">
      <formula>"jan."</formula>
    </cfRule>
  </conditionalFormatting>
  <conditionalFormatting sqref="I9">
    <cfRule type="cellIs" dxfId="6349" priority="6315" operator="equal">
      <formula>"jan."</formula>
    </cfRule>
  </conditionalFormatting>
  <conditionalFormatting sqref="H9">
    <cfRule type="cellIs" dxfId="6348" priority="6314" operator="equal">
      <formula>"jan."</formula>
    </cfRule>
  </conditionalFormatting>
  <conditionalFormatting sqref="I9">
    <cfRule type="cellIs" dxfId="6347" priority="6313" operator="equal">
      <formula>"jan."</formula>
    </cfRule>
  </conditionalFormatting>
  <conditionalFormatting sqref="G9">
    <cfRule type="cellIs" dxfId="6346" priority="6312" operator="equal">
      <formula>"jan."</formula>
    </cfRule>
  </conditionalFormatting>
  <conditionalFormatting sqref="H9">
    <cfRule type="cellIs" dxfId="6345" priority="6311" operator="equal">
      <formula>"jan."</formula>
    </cfRule>
  </conditionalFormatting>
  <conditionalFormatting sqref="J9">
    <cfRule type="cellIs" dxfId="6344" priority="6310" operator="equal">
      <formula>"jan."</formula>
    </cfRule>
  </conditionalFormatting>
  <conditionalFormatting sqref="H9">
    <cfRule type="cellIs" dxfId="6343" priority="6309" operator="equal">
      <formula>"jan."</formula>
    </cfRule>
  </conditionalFormatting>
  <conditionalFormatting sqref="G9">
    <cfRule type="cellIs" dxfId="6342" priority="6308" operator="equal">
      <formula>"jan."</formula>
    </cfRule>
  </conditionalFormatting>
  <conditionalFormatting sqref="H9">
    <cfRule type="cellIs" dxfId="6341" priority="6307" operator="equal">
      <formula>"jan."</formula>
    </cfRule>
  </conditionalFormatting>
  <conditionalFormatting sqref="G9">
    <cfRule type="cellIs" dxfId="6340" priority="6306" operator="equal">
      <formula>"jan."</formula>
    </cfRule>
  </conditionalFormatting>
  <conditionalFormatting sqref="H9">
    <cfRule type="cellIs" dxfId="6339" priority="6305" operator="equal">
      <formula>"jan."</formula>
    </cfRule>
  </conditionalFormatting>
  <conditionalFormatting sqref="F9">
    <cfRule type="cellIs" dxfId="6338" priority="6304" operator="equal">
      <formula>"jan."</formula>
    </cfRule>
  </conditionalFormatting>
  <conditionalFormatting sqref="G9">
    <cfRule type="cellIs" dxfId="6337" priority="6303" operator="equal">
      <formula>"jan."</formula>
    </cfRule>
  </conditionalFormatting>
  <conditionalFormatting sqref="I9">
    <cfRule type="cellIs" dxfId="6336" priority="6302" operator="equal">
      <formula>"jan."</formula>
    </cfRule>
  </conditionalFormatting>
  <conditionalFormatting sqref="H9">
    <cfRule type="cellIs" dxfId="6335" priority="6301" operator="equal">
      <formula>"jan."</formula>
    </cfRule>
  </conditionalFormatting>
  <conditionalFormatting sqref="G9">
    <cfRule type="cellIs" dxfId="6334" priority="6300" operator="equal">
      <formula>"jan."</formula>
    </cfRule>
  </conditionalFormatting>
  <conditionalFormatting sqref="H9">
    <cfRule type="cellIs" dxfId="6333" priority="6299" operator="equal">
      <formula>"jan."</formula>
    </cfRule>
  </conditionalFormatting>
  <conditionalFormatting sqref="G9">
    <cfRule type="cellIs" dxfId="6332" priority="6298" operator="equal">
      <formula>"jan."</formula>
    </cfRule>
  </conditionalFormatting>
  <conditionalFormatting sqref="H9">
    <cfRule type="cellIs" dxfId="6331" priority="6297" operator="equal">
      <formula>"jan."</formula>
    </cfRule>
  </conditionalFormatting>
  <conditionalFormatting sqref="F9">
    <cfRule type="cellIs" dxfId="6330" priority="6296" operator="equal">
      <formula>"jan."</formula>
    </cfRule>
  </conditionalFormatting>
  <conditionalFormatting sqref="G9">
    <cfRule type="cellIs" dxfId="6329" priority="6295" operator="equal">
      <formula>"jan."</formula>
    </cfRule>
  </conditionalFormatting>
  <conditionalFormatting sqref="I9">
    <cfRule type="cellIs" dxfId="6328" priority="6294" operator="equal">
      <formula>"jan."</formula>
    </cfRule>
  </conditionalFormatting>
  <conditionalFormatting sqref="G9">
    <cfRule type="cellIs" dxfId="6327" priority="6293" operator="equal">
      <formula>"jan."</formula>
    </cfRule>
  </conditionalFormatting>
  <conditionalFormatting sqref="F9">
    <cfRule type="cellIs" dxfId="6326" priority="6292" operator="equal">
      <formula>"jan."</formula>
    </cfRule>
  </conditionalFormatting>
  <conditionalFormatting sqref="G9">
    <cfRule type="cellIs" dxfId="6325" priority="6291" operator="equal">
      <formula>"jan."</formula>
    </cfRule>
  </conditionalFormatting>
  <conditionalFormatting sqref="F9">
    <cfRule type="cellIs" dxfId="6324" priority="6290" operator="equal">
      <formula>"jan."</formula>
    </cfRule>
  </conditionalFormatting>
  <conditionalFormatting sqref="G9">
    <cfRule type="cellIs" dxfId="6323" priority="6289" operator="equal">
      <formula>"jan."</formula>
    </cfRule>
  </conditionalFormatting>
  <conditionalFormatting sqref="F9">
    <cfRule type="cellIs" dxfId="6322" priority="6288" operator="equal">
      <formula>"jan."</formula>
    </cfRule>
  </conditionalFormatting>
  <conditionalFormatting sqref="H9">
    <cfRule type="cellIs" dxfId="6321" priority="6287" operator="equal">
      <formula>"jan."</formula>
    </cfRule>
  </conditionalFormatting>
  <conditionalFormatting sqref="K9">
    <cfRule type="cellIs" dxfId="6320" priority="6286" operator="equal">
      <formula>"jan."</formula>
    </cfRule>
  </conditionalFormatting>
  <conditionalFormatting sqref="J9">
    <cfRule type="cellIs" dxfId="6319" priority="6285" operator="equal">
      <formula>"jan."</formula>
    </cfRule>
  </conditionalFormatting>
  <conditionalFormatting sqref="I9">
    <cfRule type="cellIs" dxfId="6318" priority="6284" operator="equal">
      <formula>"jan."</formula>
    </cfRule>
  </conditionalFormatting>
  <conditionalFormatting sqref="J9">
    <cfRule type="cellIs" dxfId="6317" priority="6283" operator="equal">
      <formula>"jan."</formula>
    </cfRule>
  </conditionalFormatting>
  <conditionalFormatting sqref="I9">
    <cfRule type="cellIs" dxfId="6316" priority="6282" operator="equal">
      <formula>"jan."</formula>
    </cfRule>
  </conditionalFormatting>
  <conditionalFormatting sqref="J9">
    <cfRule type="cellIs" dxfId="6315" priority="6281" operator="equal">
      <formula>"jan."</formula>
    </cfRule>
  </conditionalFormatting>
  <conditionalFormatting sqref="H9">
    <cfRule type="cellIs" dxfId="6314" priority="6280" operator="equal">
      <formula>"jan."</formula>
    </cfRule>
  </conditionalFormatting>
  <conditionalFormatting sqref="I9">
    <cfRule type="cellIs" dxfId="6313" priority="6279" operator="equal">
      <formula>"jan."</formula>
    </cfRule>
  </conditionalFormatting>
  <conditionalFormatting sqref="I9">
    <cfRule type="cellIs" dxfId="6312" priority="6278" operator="equal">
      <formula>"jan."</formula>
    </cfRule>
  </conditionalFormatting>
  <conditionalFormatting sqref="H9">
    <cfRule type="cellIs" dxfId="6311" priority="6277" operator="equal">
      <formula>"jan."</formula>
    </cfRule>
  </conditionalFormatting>
  <conditionalFormatting sqref="I9">
    <cfRule type="cellIs" dxfId="6310" priority="6276" operator="equal">
      <formula>"jan."</formula>
    </cfRule>
  </conditionalFormatting>
  <conditionalFormatting sqref="H9">
    <cfRule type="cellIs" dxfId="6309" priority="6275" operator="equal">
      <formula>"jan."</formula>
    </cfRule>
  </conditionalFormatting>
  <conditionalFormatting sqref="I9">
    <cfRule type="cellIs" dxfId="6308" priority="6274" operator="equal">
      <formula>"jan."</formula>
    </cfRule>
  </conditionalFormatting>
  <conditionalFormatting sqref="G9">
    <cfRule type="cellIs" dxfId="6307" priority="6273" operator="equal">
      <formula>"jan."</formula>
    </cfRule>
  </conditionalFormatting>
  <conditionalFormatting sqref="H9">
    <cfRule type="cellIs" dxfId="6306" priority="6272" operator="equal">
      <formula>"jan."</formula>
    </cfRule>
  </conditionalFormatting>
  <conditionalFormatting sqref="J9">
    <cfRule type="cellIs" dxfId="6305" priority="6271" operator="equal">
      <formula>"jan."</formula>
    </cfRule>
  </conditionalFormatting>
  <conditionalFormatting sqref="I9">
    <cfRule type="cellIs" dxfId="6304" priority="6270" operator="equal">
      <formula>"jan."</formula>
    </cfRule>
  </conditionalFormatting>
  <conditionalFormatting sqref="H9">
    <cfRule type="cellIs" dxfId="6303" priority="6269" operator="equal">
      <formula>"jan."</formula>
    </cfRule>
  </conditionalFormatting>
  <conditionalFormatting sqref="I9">
    <cfRule type="cellIs" dxfId="6302" priority="6268" operator="equal">
      <formula>"jan."</formula>
    </cfRule>
  </conditionalFormatting>
  <conditionalFormatting sqref="H9">
    <cfRule type="cellIs" dxfId="6301" priority="6267" operator="equal">
      <formula>"jan."</formula>
    </cfRule>
  </conditionalFormatting>
  <conditionalFormatting sqref="I9">
    <cfRule type="cellIs" dxfId="6300" priority="6266" operator="equal">
      <formula>"jan."</formula>
    </cfRule>
  </conditionalFormatting>
  <conditionalFormatting sqref="G9">
    <cfRule type="cellIs" dxfId="6299" priority="6265" operator="equal">
      <formula>"jan."</formula>
    </cfRule>
  </conditionalFormatting>
  <conditionalFormatting sqref="H9">
    <cfRule type="cellIs" dxfId="6298" priority="6264" operator="equal">
      <formula>"jan."</formula>
    </cfRule>
  </conditionalFormatting>
  <conditionalFormatting sqref="J9">
    <cfRule type="cellIs" dxfId="6297" priority="6263" operator="equal">
      <formula>"jan."</formula>
    </cfRule>
  </conditionalFormatting>
  <conditionalFormatting sqref="H9">
    <cfRule type="cellIs" dxfId="6296" priority="6262" operator="equal">
      <formula>"jan."</formula>
    </cfRule>
  </conditionalFormatting>
  <conditionalFormatting sqref="G9">
    <cfRule type="cellIs" dxfId="6295" priority="6261" operator="equal">
      <formula>"jan."</formula>
    </cfRule>
  </conditionalFormatting>
  <conditionalFormatting sqref="H9">
    <cfRule type="cellIs" dxfId="6294" priority="6260" operator="equal">
      <formula>"jan."</formula>
    </cfRule>
  </conditionalFormatting>
  <conditionalFormatting sqref="G9">
    <cfRule type="cellIs" dxfId="6293" priority="6259" operator="equal">
      <formula>"jan."</formula>
    </cfRule>
  </conditionalFormatting>
  <conditionalFormatting sqref="H9">
    <cfRule type="cellIs" dxfId="6292" priority="6258" operator="equal">
      <formula>"jan."</formula>
    </cfRule>
  </conditionalFormatting>
  <conditionalFormatting sqref="F9">
    <cfRule type="cellIs" dxfId="6291" priority="6257" operator="equal">
      <formula>"jan."</formula>
    </cfRule>
  </conditionalFormatting>
  <conditionalFormatting sqref="G9">
    <cfRule type="cellIs" dxfId="6290" priority="6256" operator="equal">
      <formula>"jan."</formula>
    </cfRule>
  </conditionalFormatting>
  <conditionalFormatting sqref="I9">
    <cfRule type="cellIs" dxfId="6289" priority="6254" operator="equal">
      <formula>"jan."</formula>
    </cfRule>
  </conditionalFormatting>
  <conditionalFormatting sqref="H9">
    <cfRule type="cellIs" dxfId="6288" priority="6253" operator="equal">
      <formula>"jan."</formula>
    </cfRule>
  </conditionalFormatting>
  <conditionalFormatting sqref="I9">
    <cfRule type="cellIs" dxfId="6287" priority="6252" operator="equal">
      <formula>"jan."</formula>
    </cfRule>
  </conditionalFormatting>
  <conditionalFormatting sqref="H9">
    <cfRule type="cellIs" dxfId="6286" priority="6251" operator="equal">
      <formula>"jan."</formula>
    </cfRule>
  </conditionalFormatting>
  <conditionalFormatting sqref="I9">
    <cfRule type="cellIs" dxfId="6285" priority="6250" operator="equal">
      <formula>"jan."</formula>
    </cfRule>
  </conditionalFormatting>
  <conditionalFormatting sqref="G9">
    <cfRule type="cellIs" dxfId="6284" priority="6249" operator="equal">
      <formula>"jan."</formula>
    </cfRule>
  </conditionalFormatting>
  <conditionalFormatting sqref="H9">
    <cfRule type="cellIs" dxfId="6283" priority="6248" operator="equal">
      <formula>"jan."</formula>
    </cfRule>
  </conditionalFormatting>
  <conditionalFormatting sqref="J9">
    <cfRule type="cellIs" dxfId="6282" priority="6247" operator="equal">
      <formula>"jan."</formula>
    </cfRule>
  </conditionalFormatting>
  <conditionalFormatting sqref="H9">
    <cfRule type="cellIs" dxfId="6281" priority="6246" operator="equal">
      <formula>"jan."</formula>
    </cfRule>
  </conditionalFormatting>
  <conditionalFormatting sqref="G9">
    <cfRule type="cellIs" dxfId="6280" priority="6245" operator="equal">
      <formula>"jan."</formula>
    </cfRule>
  </conditionalFormatting>
  <conditionalFormatting sqref="H9">
    <cfRule type="cellIs" dxfId="6279" priority="6244" operator="equal">
      <formula>"jan."</formula>
    </cfRule>
  </conditionalFormatting>
  <conditionalFormatting sqref="G9">
    <cfRule type="cellIs" dxfId="6278" priority="6243" operator="equal">
      <formula>"jan."</formula>
    </cfRule>
  </conditionalFormatting>
  <conditionalFormatting sqref="H9">
    <cfRule type="cellIs" dxfId="6277" priority="6242" operator="equal">
      <formula>"jan."</formula>
    </cfRule>
  </conditionalFormatting>
  <conditionalFormatting sqref="F9">
    <cfRule type="cellIs" dxfId="6276" priority="6241" operator="equal">
      <formula>"jan."</formula>
    </cfRule>
  </conditionalFormatting>
  <conditionalFormatting sqref="G9">
    <cfRule type="cellIs" dxfId="6275" priority="6240" operator="equal">
      <formula>"jan."</formula>
    </cfRule>
  </conditionalFormatting>
  <conditionalFormatting sqref="I9">
    <cfRule type="cellIs" dxfId="6274" priority="6239" operator="equal">
      <formula>"jan."</formula>
    </cfRule>
  </conditionalFormatting>
  <conditionalFormatting sqref="H9">
    <cfRule type="cellIs" dxfId="6273" priority="6238" operator="equal">
      <formula>"jan."</formula>
    </cfRule>
  </conditionalFormatting>
  <conditionalFormatting sqref="G9">
    <cfRule type="cellIs" dxfId="6272" priority="6237" operator="equal">
      <formula>"jan."</formula>
    </cfRule>
  </conditionalFormatting>
  <conditionalFormatting sqref="H9">
    <cfRule type="cellIs" dxfId="6271" priority="6236" operator="equal">
      <formula>"jan."</formula>
    </cfRule>
  </conditionalFormatting>
  <conditionalFormatting sqref="G9">
    <cfRule type="cellIs" dxfId="6270" priority="6235" operator="equal">
      <formula>"jan."</formula>
    </cfRule>
  </conditionalFormatting>
  <conditionalFormatting sqref="H9">
    <cfRule type="cellIs" dxfId="6269" priority="6234" operator="equal">
      <formula>"jan."</formula>
    </cfRule>
  </conditionalFormatting>
  <conditionalFormatting sqref="F9">
    <cfRule type="cellIs" dxfId="6268" priority="6233" operator="equal">
      <formula>"jan."</formula>
    </cfRule>
  </conditionalFormatting>
  <conditionalFormatting sqref="G9">
    <cfRule type="cellIs" dxfId="6267" priority="6232" operator="equal">
      <formula>"jan."</formula>
    </cfRule>
  </conditionalFormatting>
  <conditionalFormatting sqref="I9">
    <cfRule type="cellIs" dxfId="6266" priority="6231" operator="equal">
      <formula>"jan."</formula>
    </cfRule>
  </conditionalFormatting>
  <conditionalFormatting sqref="G9">
    <cfRule type="cellIs" dxfId="6265" priority="6230" operator="equal">
      <formula>"jan."</formula>
    </cfRule>
  </conditionalFormatting>
  <conditionalFormatting sqref="F9">
    <cfRule type="cellIs" dxfId="6264" priority="6229" operator="equal">
      <formula>"jan."</formula>
    </cfRule>
  </conditionalFormatting>
  <conditionalFormatting sqref="G9">
    <cfRule type="cellIs" dxfId="6263" priority="6228" operator="equal">
      <formula>"jan."</formula>
    </cfRule>
  </conditionalFormatting>
  <conditionalFormatting sqref="F9">
    <cfRule type="cellIs" dxfId="6262" priority="6227" operator="equal">
      <formula>"jan."</formula>
    </cfRule>
  </conditionalFormatting>
  <conditionalFormatting sqref="G9">
    <cfRule type="cellIs" dxfId="6261" priority="6226" operator="equal">
      <formula>"jan."</formula>
    </cfRule>
  </conditionalFormatting>
  <conditionalFormatting sqref="F9">
    <cfRule type="cellIs" dxfId="6260" priority="6225" operator="equal">
      <formula>"jan."</formula>
    </cfRule>
  </conditionalFormatting>
  <conditionalFormatting sqref="H9">
    <cfRule type="cellIs" dxfId="6259" priority="6224" operator="equal">
      <formula>"jan."</formula>
    </cfRule>
  </conditionalFormatting>
  <conditionalFormatting sqref="I9">
    <cfRule type="cellIs" dxfId="6258" priority="6223" operator="equal">
      <formula>"jan."</formula>
    </cfRule>
  </conditionalFormatting>
  <conditionalFormatting sqref="H9">
    <cfRule type="cellIs" dxfId="6257" priority="6222" operator="equal">
      <formula>"jan."</formula>
    </cfRule>
  </conditionalFormatting>
  <conditionalFormatting sqref="I9">
    <cfRule type="cellIs" dxfId="6256" priority="6221" operator="equal">
      <formula>"jan."</formula>
    </cfRule>
  </conditionalFormatting>
  <conditionalFormatting sqref="H9">
    <cfRule type="cellIs" dxfId="6255" priority="6220" operator="equal">
      <formula>"jan."</formula>
    </cfRule>
  </conditionalFormatting>
  <conditionalFormatting sqref="I9">
    <cfRule type="cellIs" dxfId="6254" priority="6219" operator="equal">
      <formula>"jan."</formula>
    </cfRule>
  </conditionalFormatting>
  <conditionalFormatting sqref="G9">
    <cfRule type="cellIs" dxfId="6253" priority="6218" operator="equal">
      <formula>"jan."</formula>
    </cfRule>
  </conditionalFormatting>
  <conditionalFormatting sqref="H9">
    <cfRule type="cellIs" dxfId="6252" priority="6217" operator="equal">
      <formula>"jan."</formula>
    </cfRule>
  </conditionalFormatting>
  <conditionalFormatting sqref="H9">
    <cfRule type="cellIs" dxfId="6251" priority="6216" operator="equal">
      <formula>"jan."</formula>
    </cfRule>
  </conditionalFormatting>
  <conditionalFormatting sqref="G9">
    <cfRule type="cellIs" dxfId="6250" priority="6215" operator="equal">
      <formula>"jan."</formula>
    </cfRule>
  </conditionalFormatting>
  <conditionalFormatting sqref="H9">
    <cfRule type="cellIs" dxfId="6249" priority="6214" operator="equal">
      <formula>"jan."</formula>
    </cfRule>
  </conditionalFormatting>
  <conditionalFormatting sqref="G9">
    <cfRule type="cellIs" dxfId="6248" priority="6213" operator="equal">
      <formula>"jan."</formula>
    </cfRule>
  </conditionalFormatting>
  <conditionalFormatting sqref="H9">
    <cfRule type="cellIs" dxfId="6247" priority="6212" operator="equal">
      <formula>"jan."</formula>
    </cfRule>
  </conditionalFormatting>
  <conditionalFormatting sqref="F9">
    <cfRule type="cellIs" dxfId="6246" priority="6211" operator="equal">
      <formula>"jan."</formula>
    </cfRule>
  </conditionalFormatting>
  <conditionalFormatting sqref="G9">
    <cfRule type="cellIs" dxfId="6245" priority="6210" operator="equal">
      <formula>"jan."</formula>
    </cfRule>
  </conditionalFormatting>
  <conditionalFormatting sqref="I9">
    <cfRule type="cellIs" dxfId="6244" priority="6209" operator="equal">
      <formula>"jan."</formula>
    </cfRule>
  </conditionalFormatting>
  <conditionalFormatting sqref="H9">
    <cfRule type="cellIs" dxfId="6243" priority="6208" operator="equal">
      <formula>"jan."</formula>
    </cfRule>
  </conditionalFormatting>
  <conditionalFormatting sqref="G9">
    <cfRule type="cellIs" dxfId="6242" priority="6207" operator="equal">
      <formula>"jan."</formula>
    </cfRule>
  </conditionalFormatting>
  <conditionalFormatting sqref="H9">
    <cfRule type="cellIs" dxfId="6241" priority="6206" operator="equal">
      <formula>"jan."</formula>
    </cfRule>
  </conditionalFormatting>
  <conditionalFormatting sqref="G9">
    <cfRule type="cellIs" dxfId="6240" priority="6205" operator="equal">
      <formula>"jan."</formula>
    </cfRule>
  </conditionalFormatting>
  <conditionalFormatting sqref="H9">
    <cfRule type="cellIs" dxfId="6239" priority="6204" operator="equal">
      <formula>"jan."</formula>
    </cfRule>
  </conditionalFormatting>
  <conditionalFormatting sqref="F9">
    <cfRule type="cellIs" dxfId="6238" priority="6203" operator="equal">
      <formula>"jan."</formula>
    </cfRule>
  </conditionalFormatting>
  <conditionalFormatting sqref="G9">
    <cfRule type="cellIs" dxfId="6237" priority="6202" operator="equal">
      <formula>"jan."</formula>
    </cfRule>
  </conditionalFormatting>
  <conditionalFormatting sqref="I9">
    <cfRule type="cellIs" dxfId="6236" priority="6201" operator="equal">
      <formula>"jan."</formula>
    </cfRule>
  </conditionalFormatting>
  <conditionalFormatting sqref="G9">
    <cfRule type="cellIs" dxfId="6235" priority="6200" operator="equal">
      <formula>"jan."</formula>
    </cfRule>
  </conditionalFormatting>
  <conditionalFormatting sqref="F9">
    <cfRule type="cellIs" dxfId="6234" priority="6199" operator="equal">
      <formula>"jan."</formula>
    </cfRule>
  </conditionalFormatting>
  <conditionalFormatting sqref="G9">
    <cfRule type="cellIs" dxfId="6233" priority="6198" operator="equal">
      <formula>"jan."</formula>
    </cfRule>
  </conditionalFormatting>
  <conditionalFormatting sqref="F9">
    <cfRule type="cellIs" dxfId="6232" priority="6197" operator="equal">
      <formula>"jan."</formula>
    </cfRule>
  </conditionalFormatting>
  <conditionalFormatting sqref="G9">
    <cfRule type="cellIs" dxfId="6231" priority="6196" operator="equal">
      <formula>"jan."</formula>
    </cfRule>
  </conditionalFormatting>
  <conditionalFormatting sqref="F9">
    <cfRule type="cellIs" dxfId="6230" priority="6195" operator="equal">
      <formula>"jan."</formula>
    </cfRule>
  </conditionalFormatting>
  <conditionalFormatting sqref="H9">
    <cfRule type="cellIs" dxfId="6229" priority="6194" operator="equal">
      <formula>"jan."</formula>
    </cfRule>
  </conditionalFormatting>
  <conditionalFormatting sqref="H9">
    <cfRule type="cellIs" dxfId="6228" priority="6193" operator="equal">
      <formula>"jan."</formula>
    </cfRule>
  </conditionalFormatting>
  <conditionalFormatting sqref="G9">
    <cfRule type="cellIs" dxfId="6227" priority="6192" operator="equal">
      <formula>"jan."</formula>
    </cfRule>
  </conditionalFormatting>
  <conditionalFormatting sqref="G9">
    <cfRule type="cellIs" dxfId="6226" priority="6190" operator="equal">
      <formula>"jan."</formula>
    </cfRule>
  </conditionalFormatting>
  <conditionalFormatting sqref="H9">
    <cfRule type="cellIs" dxfId="6225" priority="6189" operator="equal">
      <formula>"jan."</formula>
    </cfRule>
  </conditionalFormatting>
  <conditionalFormatting sqref="F9">
    <cfRule type="cellIs" dxfId="6224" priority="6188" operator="equal">
      <formula>"jan."</formula>
    </cfRule>
  </conditionalFormatting>
  <conditionalFormatting sqref="G9">
    <cfRule type="cellIs" dxfId="6223" priority="6187" operator="equal">
      <formula>"jan."</formula>
    </cfRule>
  </conditionalFormatting>
  <conditionalFormatting sqref="I9">
    <cfRule type="cellIs" dxfId="6222" priority="6186" operator="equal">
      <formula>"jan."</formula>
    </cfRule>
  </conditionalFormatting>
  <conditionalFormatting sqref="G9">
    <cfRule type="cellIs" dxfId="6221" priority="6185" operator="equal">
      <formula>"jan."</formula>
    </cfRule>
  </conditionalFormatting>
  <conditionalFormatting sqref="F9">
    <cfRule type="cellIs" dxfId="6220" priority="6184" operator="equal">
      <formula>"jan."</formula>
    </cfRule>
  </conditionalFormatting>
  <conditionalFormatting sqref="G9">
    <cfRule type="cellIs" dxfId="6219" priority="6183" operator="equal">
      <formula>"jan."</formula>
    </cfRule>
  </conditionalFormatting>
  <conditionalFormatting sqref="F9">
    <cfRule type="cellIs" dxfId="6218" priority="6182" operator="equal">
      <formula>"jan."</formula>
    </cfRule>
  </conditionalFormatting>
  <conditionalFormatting sqref="G9">
    <cfRule type="cellIs" dxfId="6217" priority="6181" operator="equal">
      <formula>"jan."</formula>
    </cfRule>
  </conditionalFormatting>
  <conditionalFormatting sqref="F9">
    <cfRule type="cellIs" dxfId="6216" priority="6180" operator="equal">
      <formula>"jan."</formula>
    </cfRule>
  </conditionalFormatting>
  <conditionalFormatting sqref="H9">
    <cfRule type="cellIs" dxfId="6215" priority="6179" operator="equal">
      <formula>"jan."</formula>
    </cfRule>
  </conditionalFormatting>
  <conditionalFormatting sqref="G9">
    <cfRule type="cellIs" dxfId="6214" priority="6178" operator="equal">
      <formula>"jan."</formula>
    </cfRule>
  </conditionalFormatting>
  <conditionalFormatting sqref="F9">
    <cfRule type="cellIs" dxfId="6213" priority="6177" operator="equal">
      <formula>"jan."</formula>
    </cfRule>
  </conditionalFormatting>
  <conditionalFormatting sqref="G9">
    <cfRule type="cellIs" dxfId="6212" priority="6176" operator="equal">
      <formula>"jan."</formula>
    </cfRule>
  </conditionalFormatting>
  <conditionalFormatting sqref="F9">
    <cfRule type="cellIs" dxfId="6211" priority="6175" operator="equal">
      <formula>"jan."</formula>
    </cfRule>
  </conditionalFormatting>
  <conditionalFormatting sqref="G9">
    <cfRule type="cellIs" dxfId="6210" priority="6174" operator="equal">
      <formula>"jan."</formula>
    </cfRule>
  </conditionalFormatting>
  <conditionalFormatting sqref="F9">
    <cfRule type="cellIs" dxfId="6209" priority="6173" operator="equal">
      <formula>"jan."</formula>
    </cfRule>
  </conditionalFormatting>
  <conditionalFormatting sqref="H9">
    <cfRule type="cellIs" dxfId="6208" priority="6172" operator="equal">
      <formula>"jan."</formula>
    </cfRule>
  </conditionalFormatting>
  <conditionalFormatting sqref="F9">
    <cfRule type="cellIs" dxfId="6207" priority="6171" operator="equal">
      <formula>"jan."</formula>
    </cfRule>
  </conditionalFormatting>
  <conditionalFormatting sqref="F9">
    <cfRule type="cellIs" dxfId="6206" priority="6170" operator="equal">
      <formula>"jan."</formula>
    </cfRule>
  </conditionalFormatting>
  <conditionalFormatting sqref="F9">
    <cfRule type="cellIs" dxfId="6205" priority="6169" operator="equal">
      <formula>"jan."</formula>
    </cfRule>
  </conditionalFormatting>
  <conditionalFormatting sqref="E9">
    <cfRule type="cellIs" dxfId="6204" priority="6168" operator="equal">
      <formula>"jan."</formula>
    </cfRule>
  </conditionalFormatting>
  <conditionalFormatting sqref="G9">
    <cfRule type="cellIs" dxfId="6203" priority="6167" operator="equal">
      <formula>"jan."</formula>
    </cfRule>
  </conditionalFormatting>
  <conditionalFormatting sqref="J9">
    <cfRule type="cellIs" dxfId="6202" priority="6166" operator="equal">
      <formula>"jan."</formula>
    </cfRule>
  </conditionalFormatting>
  <conditionalFormatting sqref="K9">
    <cfRule type="cellIs" dxfId="6201" priority="6165" operator="equal">
      <formula>"jan."</formula>
    </cfRule>
  </conditionalFormatting>
  <conditionalFormatting sqref="L9">
    <cfRule type="cellIs" dxfId="6200" priority="6164" operator="equal">
      <formula>"jan."</formula>
    </cfRule>
  </conditionalFormatting>
  <conditionalFormatting sqref="K9">
    <cfRule type="cellIs" dxfId="6199" priority="6163" operator="equal">
      <formula>"jan."</formula>
    </cfRule>
  </conditionalFormatting>
  <conditionalFormatting sqref="J9">
    <cfRule type="cellIs" dxfId="6198" priority="6162" operator="equal">
      <formula>"jan."</formula>
    </cfRule>
  </conditionalFormatting>
  <conditionalFormatting sqref="K9">
    <cfRule type="cellIs" dxfId="6197" priority="6161" operator="equal">
      <formula>"jan."</formula>
    </cfRule>
  </conditionalFormatting>
  <conditionalFormatting sqref="K9">
    <cfRule type="cellIs" dxfId="6196" priority="6159" operator="equal">
      <formula>"jan."</formula>
    </cfRule>
  </conditionalFormatting>
  <conditionalFormatting sqref="I9">
    <cfRule type="cellIs" dxfId="6195" priority="6158" operator="equal">
      <formula>"jan."</formula>
    </cfRule>
  </conditionalFormatting>
  <conditionalFormatting sqref="J9">
    <cfRule type="cellIs" dxfId="6194" priority="6157" operator="equal">
      <formula>"jan."</formula>
    </cfRule>
  </conditionalFormatting>
  <conditionalFormatting sqref="J9">
    <cfRule type="cellIs" dxfId="6193" priority="6156" operator="equal">
      <formula>"jan."</formula>
    </cfRule>
  </conditionalFormatting>
  <conditionalFormatting sqref="I9">
    <cfRule type="cellIs" dxfId="6192" priority="6155" operator="equal">
      <formula>"jan."</formula>
    </cfRule>
  </conditionalFormatting>
  <conditionalFormatting sqref="J9">
    <cfRule type="cellIs" dxfId="6191" priority="6154" operator="equal">
      <formula>"jan."</formula>
    </cfRule>
  </conditionalFormatting>
  <conditionalFormatting sqref="I9">
    <cfRule type="cellIs" dxfId="6190" priority="6153" operator="equal">
      <formula>"jan."</formula>
    </cfRule>
  </conditionalFormatting>
  <conditionalFormatting sqref="J9">
    <cfRule type="cellIs" dxfId="6189" priority="6152" operator="equal">
      <formula>"jan."</formula>
    </cfRule>
  </conditionalFormatting>
  <conditionalFormatting sqref="H9">
    <cfRule type="cellIs" dxfId="6188" priority="6151" operator="equal">
      <formula>"jan."</formula>
    </cfRule>
  </conditionalFormatting>
  <conditionalFormatting sqref="I9">
    <cfRule type="cellIs" dxfId="6187" priority="6150" operator="equal">
      <formula>"jan."</formula>
    </cfRule>
  </conditionalFormatting>
  <conditionalFormatting sqref="K9">
    <cfRule type="cellIs" dxfId="6186" priority="6149" operator="equal">
      <formula>"jan."</formula>
    </cfRule>
  </conditionalFormatting>
  <conditionalFormatting sqref="J9">
    <cfRule type="cellIs" dxfId="6185" priority="6148" operator="equal">
      <formula>"jan."</formula>
    </cfRule>
  </conditionalFormatting>
  <conditionalFormatting sqref="I9">
    <cfRule type="cellIs" dxfId="6184" priority="6147" operator="equal">
      <formula>"jan."</formula>
    </cfRule>
  </conditionalFormatting>
  <conditionalFormatting sqref="J9">
    <cfRule type="cellIs" dxfId="6183" priority="6146" operator="equal">
      <formula>"jan."</formula>
    </cfRule>
  </conditionalFormatting>
  <conditionalFormatting sqref="I9">
    <cfRule type="cellIs" dxfId="6182" priority="6145" operator="equal">
      <formula>"jan."</formula>
    </cfRule>
  </conditionalFormatting>
  <conditionalFormatting sqref="H9">
    <cfRule type="cellIs" dxfId="6181" priority="6143" operator="equal">
      <formula>"jan."</formula>
    </cfRule>
  </conditionalFormatting>
  <conditionalFormatting sqref="I9">
    <cfRule type="cellIs" dxfId="6180" priority="6142" operator="equal">
      <formula>"jan."</formula>
    </cfRule>
  </conditionalFormatting>
  <conditionalFormatting sqref="K9">
    <cfRule type="cellIs" dxfId="6179" priority="6141" operator="equal">
      <formula>"jan."</formula>
    </cfRule>
  </conditionalFormatting>
  <conditionalFormatting sqref="I9">
    <cfRule type="cellIs" dxfId="6178" priority="6140" operator="equal">
      <formula>"jan."</formula>
    </cfRule>
  </conditionalFormatting>
  <conditionalFormatting sqref="H9">
    <cfRule type="cellIs" dxfId="6177" priority="6139" operator="equal">
      <formula>"jan."</formula>
    </cfRule>
  </conditionalFormatting>
  <conditionalFormatting sqref="I9">
    <cfRule type="cellIs" dxfId="6176" priority="6138" operator="equal">
      <formula>"jan."</formula>
    </cfRule>
  </conditionalFormatting>
  <conditionalFormatting sqref="H9">
    <cfRule type="cellIs" dxfId="6175" priority="6137" operator="equal">
      <formula>"jan."</formula>
    </cfRule>
  </conditionalFormatting>
  <conditionalFormatting sqref="G9">
    <cfRule type="cellIs" dxfId="6174" priority="6135" operator="equal">
      <formula>"jan."</formula>
    </cfRule>
  </conditionalFormatting>
  <conditionalFormatting sqref="H9">
    <cfRule type="cellIs" dxfId="6173" priority="6134" operator="equal">
      <formula>"jan."</formula>
    </cfRule>
  </conditionalFormatting>
  <conditionalFormatting sqref="J9">
    <cfRule type="cellIs" dxfId="6172" priority="6133" operator="equal">
      <formula>"jan."</formula>
    </cfRule>
  </conditionalFormatting>
  <conditionalFormatting sqref="I9">
    <cfRule type="cellIs" dxfId="6171" priority="6131" operator="equal">
      <formula>"jan."</formula>
    </cfRule>
  </conditionalFormatting>
  <conditionalFormatting sqref="I9">
    <cfRule type="cellIs" dxfId="6170" priority="6129" operator="equal">
      <formula>"jan."</formula>
    </cfRule>
  </conditionalFormatting>
  <conditionalFormatting sqref="J9">
    <cfRule type="cellIs" dxfId="6169" priority="6128" operator="equal">
      <formula>"jan."</formula>
    </cfRule>
  </conditionalFormatting>
  <conditionalFormatting sqref="I9">
    <cfRule type="cellIs" dxfId="6168" priority="6126" operator="equal">
      <formula>"jan."</formula>
    </cfRule>
  </conditionalFormatting>
  <conditionalFormatting sqref="K9">
    <cfRule type="cellIs" dxfId="6167" priority="6125" operator="equal">
      <formula>"jan."</formula>
    </cfRule>
  </conditionalFormatting>
  <conditionalFormatting sqref="I9">
    <cfRule type="cellIs" dxfId="6166" priority="6124" operator="equal">
      <formula>"jan."</formula>
    </cfRule>
  </conditionalFormatting>
  <conditionalFormatting sqref="H9">
    <cfRule type="cellIs" dxfId="6165" priority="6123" operator="equal">
      <formula>"jan."</formula>
    </cfRule>
  </conditionalFormatting>
  <conditionalFormatting sqref="I9">
    <cfRule type="cellIs" dxfId="6164" priority="6122" operator="equal">
      <formula>"jan."</formula>
    </cfRule>
  </conditionalFormatting>
  <conditionalFormatting sqref="H9">
    <cfRule type="cellIs" dxfId="6163" priority="6121" operator="equal">
      <formula>"jan."</formula>
    </cfRule>
  </conditionalFormatting>
  <conditionalFormatting sqref="I9">
    <cfRule type="cellIs" dxfId="6162" priority="6120" operator="equal">
      <formula>"jan."</formula>
    </cfRule>
  </conditionalFormatting>
  <conditionalFormatting sqref="G9">
    <cfRule type="cellIs" dxfId="6161" priority="6119" operator="equal">
      <formula>"jan."</formula>
    </cfRule>
  </conditionalFormatting>
  <conditionalFormatting sqref="H9">
    <cfRule type="cellIs" dxfId="6160" priority="6118" operator="equal">
      <formula>"jan."</formula>
    </cfRule>
  </conditionalFormatting>
  <conditionalFormatting sqref="J9">
    <cfRule type="cellIs" dxfId="6159" priority="6117" operator="equal">
      <formula>"jan."</formula>
    </cfRule>
  </conditionalFormatting>
  <conditionalFormatting sqref="I9">
    <cfRule type="cellIs" dxfId="6158" priority="6116" operator="equal">
      <formula>"jan."</formula>
    </cfRule>
  </conditionalFormatting>
  <conditionalFormatting sqref="H9">
    <cfRule type="cellIs" dxfId="6157" priority="6115" operator="equal">
      <formula>"jan."</formula>
    </cfRule>
  </conditionalFormatting>
  <conditionalFormatting sqref="I9">
    <cfRule type="cellIs" dxfId="6156" priority="6114" operator="equal">
      <formula>"jan."</formula>
    </cfRule>
  </conditionalFormatting>
  <conditionalFormatting sqref="H9">
    <cfRule type="cellIs" dxfId="6155" priority="6113" operator="equal">
      <formula>"jan."</formula>
    </cfRule>
  </conditionalFormatting>
  <conditionalFormatting sqref="I9">
    <cfRule type="cellIs" dxfId="6154" priority="6112" operator="equal">
      <formula>"jan."</formula>
    </cfRule>
  </conditionalFormatting>
  <conditionalFormatting sqref="G9">
    <cfRule type="cellIs" dxfId="6153" priority="6111" operator="equal">
      <formula>"jan."</formula>
    </cfRule>
  </conditionalFormatting>
  <conditionalFormatting sqref="H9">
    <cfRule type="cellIs" dxfId="6152" priority="6110" operator="equal">
      <formula>"jan."</formula>
    </cfRule>
  </conditionalFormatting>
  <conditionalFormatting sqref="J9">
    <cfRule type="cellIs" dxfId="6151" priority="6109" operator="equal">
      <formula>"jan."</formula>
    </cfRule>
  </conditionalFormatting>
  <conditionalFormatting sqref="H9">
    <cfRule type="cellIs" dxfId="6150" priority="6108" operator="equal">
      <formula>"jan."</formula>
    </cfRule>
  </conditionalFormatting>
  <conditionalFormatting sqref="G9">
    <cfRule type="cellIs" dxfId="6149" priority="6107" operator="equal">
      <formula>"jan."</formula>
    </cfRule>
  </conditionalFormatting>
  <conditionalFormatting sqref="H9">
    <cfRule type="cellIs" dxfId="6148" priority="6106" operator="equal">
      <formula>"jan."</formula>
    </cfRule>
  </conditionalFormatting>
  <conditionalFormatting sqref="G9">
    <cfRule type="cellIs" dxfId="6147" priority="6105" operator="equal">
      <formula>"jan."</formula>
    </cfRule>
  </conditionalFormatting>
  <conditionalFormatting sqref="H9">
    <cfRule type="cellIs" dxfId="6146" priority="6104" operator="equal">
      <formula>"jan."</formula>
    </cfRule>
  </conditionalFormatting>
  <conditionalFormatting sqref="F9">
    <cfRule type="cellIs" dxfId="6145" priority="6103" operator="equal">
      <formula>"jan."</formula>
    </cfRule>
  </conditionalFormatting>
  <conditionalFormatting sqref="G9">
    <cfRule type="cellIs" dxfId="6144" priority="6102" operator="equal">
      <formula>"jan."</formula>
    </cfRule>
  </conditionalFormatting>
  <conditionalFormatting sqref="I9">
    <cfRule type="cellIs" dxfId="6143" priority="6101" operator="equal">
      <formula>"jan."</formula>
    </cfRule>
  </conditionalFormatting>
  <conditionalFormatting sqref="J9">
    <cfRule type="cellIs" dxfId="6142" priority="6100" operator="equal">
      <formula>"jan."</formula>
    </cfRule>
  </conditionalFormatting>
  <conditionalFormatting sqref="I9">
    <cfRule type="cellIs" dxfId="6141" priority="6099" operator="equal">
      <formula>"jan."</formula>
    </cfRule>
  </conditionalFormatting>
  <conditionalFormatting sqref="J9">
    <cfRule type="cellIs" dxfId="6140" priority="6098" operator="equal">
      <formula>"jan."</formula>
    </cfRule>
  </conditionalFormatting>
  <conditionalFormatting sqref="I9">
    <cfRule type="cellIs" dxfId="6139" priority="6097" operator="equal">
      <formula>"jan."</formula>
    </cfRule>
  </conditionalFormatting>
  <conditionalFormatting sqref="J9">
    <cfRule type="cellIs" dxfId="6138" priority="6096" operator="equal">
      <formula>"jan."</formula>
    </cfRule>
  </conditionalFormatting>
  <conditionalFormatting sqref="H9">
    <cfRule type="cellIs" dxfId="6137" priority="6095" operator="equal">
      <formula>"jan."</formula>
    </cfRule>
  </conditionalFormatting>
  <conditionalFormatting sqref="I9">
    <cfRule type="cellIs" dxfId="6136" priority="6094" operator="equal">
      <formula>"jan."</formula>
    </cfRule>
  </conditionalFormatting>
  <conditionalFormatting sqref="I9">
    <cfRule type="cellIs" dxfId="6135" priority="6093" operator="equal">
      <formula>"jan."</formula>
    </cfRule>
  </conditionalFormatting>
  <conditionalFormatting sqref="H9">
    <cfRule type="cellIs" dxfId="6134" priority="6092" operator="equal">
      <formula>"jan."</formula>
    </cfRule>
  </conditionalFormatting>
  <conditionalFormatting sqref="I9">
    <cfRule type="cellIs" dxfId="6133" priority="6091" operator="equal">
      <formula>"jan."</formula>
    </cfRule>
  </conditionalFormatting>
  <conditionalFormatting sqref="H9">
    <cfRule type="cellIs" dxfId="6132" priority="6090" operator="equal">
      <formula>"jan."</formula>
    </cfRule>
  </conditionalFormatting>
  <conditionalFormatting sqref="I9">
    <cfRule type="cellIs" dxfId="6131" priority="6089" operator="equal">
      <formula>"jan."</formula>
    </cfRule>
  </conditionalFormatting>
  <conditionalFormatting sqref="G9">
    <cfRule type="cellIs" dxfId="6130" priority="6088" operator="equal">
      <formula>"jan."</formula>
    </cfRule>
  </conditionalFormatting>
  <conditionalFormatting sqref="H9">
    <cfRule type="cellIs" dxfId="6129" priority="6087" operator="equal">
      <formula>"jan."</formula>
    </cfRule>
  </conditionalFormatting>
  <conditionalFormatting sqref="J9">
    <cfRule type="cellIs" dxfId="6128" priority="6086" operator="equal">
      <formula>"jan."</formula>
    </cfRule>
  </conditionalFormatting>
  <conditionalFormatting sqref="I9">
    <cfRule type="cellIs" dxfId="6127" priority="6085" operator="equal">
      <formula>"jan."</formula>
    </cfRule>
  </conditionalFormatting>
  <conditionalFormatting sqref="H9">
    <cfRule type="cellIs" dxfId="6126" priority="6084" operator="equal">
      <formula>"jan."</formula>
    </cfRule>
  </conditionalFormatting>
  <conditionalFormatting sqref="I9">
    <cfRule type="cellIs" dxfId="6125" priority="6083" operator="equal">
      <formula>"jan."</formula>
    </cfRule>
  </conditionalFormatting>
  <conditionalFormatting sqref="H9">
    <cfRule type="cellIs" dxfId="6124" priority="6082" operator="equal">
      <formula>"jan."</formula>
    </cfRule>
  </conditionalFormatting>
  <conditionalFormatting sqref="I9">
    <cfRule type="cellIs" dxfId="6123" priority="6081" operator="equal">
      <formula>"jan."</formula>
    </cfRule>
  </conditionalFormatting>
  <conditionalFormatting sqref="G9">
    <cfRule type="cellIs" dxfId="6122" priority="6080" operator="equal">
      <formula>"jan."</formula>
    </cfRule>
  </conditionalFormatting>
  <conditionalFormatting sqref="H9">
    <cfRule type="cellIs" dxfId="6121" priority="6079" operator="equal">
      <formula>"jan."</formula>
    </cfRule>
  </conditionalFormatting>
  <conditionalFormatting sqref="J9">
    <cfRule type="cellIs" dxfId="6120" priority="6078" operator="equal">
      <formula>"jan."</formula>
    </cfRule>
  </conditionalFormatting>
  <conditionalFormatting sqref="H9">
    <cfRule type="cellIs" dxfId="6119" priority="6077" operator="equal">
      <formula>"jan."</formula>
    </cfRule>
  </conditionalFormatting>
  <conditionalFormatting sqref="G9">
    <cfRule type="cellIs" dxfId="6118" priority="6076" operator="equal">
      <formula>"jan."</formula>
    </cfRule>
  </conditionalFormatting>
  <conditionalFormatting sqref="H9">
    <cfRule type="cellIs" dxfId="6117" priority="6075" operator="equal">
      <formula>"jan."</formula>
    </cfRule>
  </conditionalFormatting>
  <conditionalFormatting sqref="G9">
    <cfRule type="cellIs" dxfId="6116" priority="6074" operator="equal">
      <formula>"jan."</formula>
    </cfRule>
  </conditionalFormatting>
  <conditionalFormatting sqref="H9">
    <cfRule type="cellIs" dxfId="6115" priority="6073" operator="equal">
      <formula>"jan."</formula>
    </cfRule>
  </conditionalFormatting>
  <conditionalFormatting sqref="F9">
    <cfRule type="cellIs" dxfId="6114" priority="6072" operator="equal">
      <formula>"jan."</formula>
    </cfRule>
  </conditionalFormatting>
  <conditionalFormatting sqref="G9">
    <cfRule type="cellIs" dxfId="6113" priority="6071" operator="equal">
      <formula>"jan."</formula>
    </cfRule>
  </conditionalFormatting>
  <conditionalFormatting sqref="I9">
    <cfRule type="cellIs" dxfId="6112" priority="6070" operator="equal">
      <formula>"jan."</formula>
    </cfRule>
  </conditionalFormatting>
  <conditionalFormatting sqref="I9">
    <cfRule type="cellIs" dxfId="6111" priority="6069" operator="equal">
      <formula>"jan."</formula>
    </cfRule>
  </conditionalFormatting>
  <conditionalFormatting sqref="H9">
    <cfRule type="cellIs" dxfId="6110" priority="6068" operator="equal">
      <formula>"jan."</formula>
    </cfRule>
  </conditionalFormatting>
  <conditionalFormatting sqref="I9">
    <cfRule type="cellIs" dxfId="6109" priority="6067" operator="equal">
      <formula>"jan."</formula>
    </cfRule>
  </conditionalFormatting>
  <conditionalFormatting sqref="H9">
    <cfRule type="cellIs" dxfId="6108" priority="6066" operator="equal">
      <formula>"jan."</formula>
    </cfRule>
  </conditionalFormatting>
  <conditionalFormatting sqref="I9">
    <cfRule type="cellIs" dxfId="6107" priority="6065" operator="equal">
      <formula>"jan."</formula>
    </cfRule>
  </conditionalFormatting>
  <conditionalFormatting sqref="G9">
    <cfRule type="cellIs" dxfId="6106" priority="6064" operator="equal">
      <formula>"jan."</formula>
    </cfRule>
  </conditionalFormatting>
  <conditionalFormatting sqref="H9">
    <cfRule type="cellIs" dxfId="6105" priority="6063" operator="equal">
      <formula>"jan."</formula>
    </cfRule>
  </conditionalFormatting>
  <conditionalFormatting sqref="H9">
    <cfRule type="cellIs" dxfId="6104" priority="6061" operator="equal">
      <formula>"jan."</formula>
    </cfRule>
  </conditionalFormatting>
  <conditionalFormatting sqref="G9">
    <cfRule type="cellIs" dxfId="6103" priority="6060" operator="equal">
      <formula>"jan."</formula>
    </cfRule>
  </conditionalFormatting>
  <conditionalFormatting sqref="H9">
    <cfRule type="cellIs" dxfId="6102" priority="6059" operator="equal">
      <formula>"jan."</formula>
    </cfRule>
  </conditionalFormatting>
  <conditionalFormatting sqref="G9">
    <cfRule type="cellIs" dxfId="6101" priority="6058" operator="equal">
      <formula>"jan."</formula>
    </cfRule>
  </conditionalFormatting>
  <conditionalFormatting sqref="H9">
    <cfRule type="cellIs" dxfId="6100" priority="6057" operator="equal">
      <formula>"jan."</formula>
    </cfRule>
  </conditionalFormatting>
  <conditionalFormatting sqref="F9">
    <cfRule type="cellIs" dxfId="6099" priority="6056" operator="equal">
      <formula>"jan."</formula>
    </cfRule>
  </conditionalFormatting>
  <conditionalFormatting sqref="G9">
    <cfRule type="cellIs" dxfId="6098" priority="6055" operator="equal">
      <formula>"jan."</formula>
    </cfRule>
  </conditionalFormatting>
  <conditionalFormatting sqref="I9">
    <cfRule type="cellIs" dxfId="6097" priority="6054" operator="equal">
      <formula>"jan."</formula>
    </cfRule>
  </conditionalFormatting>
  <conditionalFormatting sqref="H9">
    <cfRule type="cellIs" dxfId="6096" priority="6053" operator="equal">
      <formula>"jan."</formula>
    </cfRule>
  </conditionalFormatting>
  <conditionalFormatting sqref="G9">
    <cfRule type="cellIs" dxfId="6095" priority="6052" operator="equal">
      <formula>"jan."</formula>
    </cfRule>
  </conditionalFormatting>
  <conditionalFormatting sqref="H9">
    <cfRule type="cellIs" dxfId="6094" priority="6051" operator="equal">
      <formula>"jan."</formula>
    </cfRule>
  </conditionalFormatting>
  <conditionalFormatting sqref="G9">
    <cfRule type="cellIs" dxfId="6093" priority="6050" operator="equal">
      <formula>"jan."</formula>
    </cfRule>
  </conditionalFormatting>
  <conditionalFormatting sqref="H9">
    <cfRule type="cellIs" dxfId="6092" priority="6049" operator="equal">
      <formula>"jan."</formula>
    </cfRule>
  </conditionalFormatting>
  <conditionalFormatting sqref="F9">
    <cfRule type="cellIs" dxfId="6091" priority="6048" operator="equal">
      <formula>"jan."</formula>
    </cfRule>
  </conditionalFormatting>
  <conditionalFormatting sqref="G9">
    <cfRule type="cellIs" dxfId="6090" priority="6047" operator="equal">
      <formula>"jan."</formula>
    </cfRule>
  </conditionalFormatting>
  <conditionalFormatting sqref="I9">
    <cfRule type="cellIs" dxfId="6089" priority="6046" operator="equal">
      <formula>"jan."</formula>
    </cfRule>
  </conditionalFormatting>
  <conditionalFormatting sqref="G9">
    <cfRule type="cellIs" dxfId="6088" priority="6045" operator="equal">
      <formula>"jan."</formula>
    </cfRule>
  </conditionalFormatting>
  <conditionalFormatting sqref="F9">
    <cfRule type="cellIs" dxfId="6087" priority="6044" operator="equal">
      <formula>"jan."</formula>
    </cfRule>
  </conditionalFormatting>
  <conditionalFormatting sqref="G9">
    <cfRule type="cellIs" dxfId="6086" priority="6043" operator="equal">
      <formula>"jan."</formula>
    </cfRule>
  </conditionalFormatting>
  <conditionalFormatting sqref="F9">
    <cfRule type="cellIs" dxfId="6085" priority="6042" operator="equal">
      <formula>"jan."</formula>
    </cfRule>
  </conditionalFormatting>
  <conditionalFormatting sqref="G9">
    <cfRule type="cellIs" dxfId="6084" priority="6041" operator="equal">
      <formula>"jan."</formula>
    </cfRule>
  </conditionalFormatting>
  <conditionalFormatting sqref="F9">
    <cfRule type="cellIs" dxfId="6083" priority="6040" operator="equal">
      <formula>"jan."</formula>
    </cfRule>
  </conditionalFormatting>
  <conditionalFormatting sqref="H9">
    <cfRule type="cellIs" dxfId="6082" priority="6039" operator="equal">
      <formula>"jan."</formula>
    </cfRule>
  </conditionalFormatting>
  <conditionalFormatting sqref="K9">
    <cfRule type="cellIs" dxfId="6081" priority="6038" operator="equal">
      <formula>"jan."</formula>
    </cfRule>
  </conditionalFormatting>
  <conditionalFormatting sqref="J9">
    <cfRule type="cellIs" dxfId="6080" priority="6037" operator="equal">
      <formula>"jan."</formula>
    </cfRule>
  </conditionalFormatting>
  <conditionalFormatting sqref="I9">
    <cfRule type="cellIs" dxfId="6079" priority="6036" operator="equal">
      <formula>"jan."</formula>
    </cfRule>
  </conditionalFormatting>
  <conditionalFormatting sqref="J9">
    <cfRule type="cellIs" dxfId="6078" priority="6035" operator="equal">
      <formula>"jan."</formula>
    </cfRule>
  </conditionalFormatting>
  <conditionalFormatting sqref="I9">
    <cfRule type="cellIs" dxfId="6077" priority="6034" operator="equal">
      <formula>"jan."</formula>
    </cfRule>
  </conditionalFormatting>
  <conditionalFormatting sqref="J9">
    <cfRule type="cellIs" dxfId="6076" priority="6033" operator="equal">
      <formula>"jan."</formula>
    </cfRule>
  </conditionalFormatting>
  <conditionalFormatting sqref="H9">
    <cfRule type="cellIs" dxfId="6075" priority="6032" operator="equal">
      <formula>"jan."</formula>
    </cfRule>
  </conditionalFormatting>
  <conditionalFormatting sqref="I9">
    <cfRule type="cellIs" dxfId="6074" priority="6030" operator="equal">
      <formula>"jan."</formula>
    </cfRule>
  </conditionalFormatting>
  <conditionalFormatting sqref="H9">
    <cfRule type="cellIs" dxfId="6073" priority="6029" operator="equal">
      <formula>"jan."</formula>
    </cfRule>
  </conditionalFormatting>
  <conditionalFormatting sqref="I9">
    <cfRule type="cellIs" dxfId="6072" priority="6028" operator="equal">
      <formula>"jan."</formula>
    </cfRule>
  </conditionalFormatting>
  <conditionalFormatting sqref="H9">
    <cfRule type="cellIs" dxfId="6071" priority="6027" operator="equal">
      <formula>"jan."</formula>
    </cfRule>
  </conditionalFormatting>
  <conditionalFormatting sqref="I9">
    <cfRule type="cellIs" dxfId="6070" priority="6026" operator="equal">
      <formula>"jan."</formula>
    </cfRule>
  </conditionalFormatting>
  <conditionalFormatting sqref="G9">
    <cfRule type="cellIs" dxfId="6069" priority="6025" operator="equal">
      <formula>"jan."</formula>
    </cfRule>
  </conditionalFormatting>
  <conditionalFormatting sqref="H9">
    <cfRule type="cellIs" dxfId="6068" priority="6024" operator="equal">
      <formula>"jan."</formula>
    </cfRule>
  </conditionalFormatting>
  <conditionalFormatting sqref="J9">
    <cfRule type="cellIs" dxfId="6067" priority="6023" operator="equal">
      <formula>"jan."</formula>
    </cfRule>
  </conditionalFormatting>
  <conditionalFormatting sqref="I9">
    <cfRule type="cellIs" dxfId="6066" priority="6022" operator="equal">
      <formula>"jan."</formula>
    </cfRule>
  </conditionalFormatting>
  <conditionalFormatting sqref="H9">
    <cfRule type="cellIs" dxfId="6065" priority="6021" operator="equal">
      <formula>"jan."</formula>
    </cfRule>
  </conditionalFormatting>
  <conditionalFormatting sqref="I9">
    <cfRule type="cellIs" dxfId="6064" priority="6020" operator="equal">
      <formula>"jan."</formula>
    </cfRule>
  </conditionalFormatting>
  <conditionalFormatting sqref="H9">
    <cfRule type="cellIs" dxfId="6063" priority="6019" operator="equal">
      <formula>"jan."</formula>
    </cfRule>
  </conditionalFormatting>
  <conditionalFormatting sqref="I9">
    <cfRule type="cellIs" dxfId="6062" priority="6018" operator="equal">
      <formula>"jan."</formula>
    </cfRule>
  </conditionalFormatting>
  <conditionalFormatting sqref="G9">
    <cfRule type="cellIs" dxfId="6061" priority="6017" operator="equal">
      <formula>"jan."</formula>
    </cfRule>
  </conditionalFormatting>
  <conditionalFormatting sqref="H9">
    <cfRule type="cellIs" dxfId="6060" priority="6016" operator="equal">
      <formula>"jan."</formula>
    </cfRule>
  </conditionalFormatting>
  <conditionalFormatting sqref="H9">
    <cfRule type="cellIs" dxfId="6059" priority="6014" operator="equal">
      <formula>"jan."</formula>
    </cfRule>
  </conditionalFormatting>
  <conditionalFormatting sqref="G9">
    <cfRule type="cellIs" dxfId="6058" priority="6013" operator="equal">
      <formula>"jan."</formula>
    </cfRule>
  </conditionalFormatting>
  <conditionalFormatting sqref="H9">
    <cfRule type="cellIs" dxfId="6057" priority="6012" operator="equal">
      <formula>"jan."</formula>
    </cfRule>
  </conditionalFormatting>
  <conditionalFormatting sqref="G9">
    <cfRule type="cellIs" dxfId="6056" priority="6011" operator="equal">
      <formula>"jan."</formula>
    </cfRule>
  </conditionalFormatting>
  <conditionalFormatting sqref="H9">
    <cfRule type="cellIs" dxfId="6055" priority="6010" operator="equal">
      <formula>"jan."</formula>
    </cfRule>
  </conditionalFormatting>
  <conditionalFormatting sqref="F9">
    <cfRule type="cellIs" dxfId="6054" priority="6009" operator="equal">
      <formula>"jan."</formula>
    </cfRule>
  </conditionalFormatting>
  <conditionalFormatting sqref="G9">
    <cfRule type="cellIs" dxfId="6053" priority="6008" operator="equal">
      <formula>"jan."</formula>
    </cfRule>
  </conditionalFormatting>
  <conditionalFormatting sqref="I9">
    <cfRule type="cellIs" dxfId="6052" priority="6006" operator="equal">
      <formula>"jan."</formula>
    </cfRule>
  </conditionalFormatting>
  <conditionalFormatting sqref="H9">
    <cfRule type="cellIs" dxfId="6051" priority="6005" operator="equal">
      <formula>"jan."</formula>
    </cfRule>
  </conditionalFormatting>
  <conditionalFormatting sqref="I9">
    <cfRule type="cellIs" dxfId="6050" priority="6004" operator="equal">
      <formula>"jan."</formula>
    </cfRule>
  </conditionalFormatting>
  <conditionalFormatting sqref="I9">
    <cfRule type="cellIs" dxfId="6049" priority="6002" operator="equal">
      <formula>"jan."</formula>
    </cfRule>
  </conditionalFormatting>
  <conditionalFormatting sqref="H9">
    <cfRule type="cellIs" dxfId="6048" priority="6000" operator="equal">
      <formula>"jan."</formula>
    </cfRule>
  </conditionalFormatting>
  <conditionalFormatting sqref="J9">
    <cfRule type="cellIs" dxfId="6047" priority="5999" operator="equal">
      <formula>"jan."</formula>
    </cfRule>
  </conditionalFormatting>
  <conditionalFormatting sqref="G9">
    <cfRule type="cellIs" dxfId="6046" priority="5997" operator="equal">
      <formula>"jan."</formula>
    </cfRule>
  </conditionalFormatting>
  <conditionalFormatting sqref="H9">
    <cfRule type="cellIs" dxfId="6045" priority="5996" operator="equal">
      <formula>"jan."</formula>
    </cfRule>
  </conditionalFormatting>
  <conditionalFormatting sqref="G9">
    <cfRule type="cellIs" dxfId="6044" priority="5995" operator="equal">
      <formula>"jan."</formula>
    </cfRule>
  </conditionalFormatting>
  <conditionalFormatting sqref="H9">
    <cfRule type="cellIs" dxfId="6043" priority="5994" operator="equal">
      <formula>"jan."</formula>
    </cfRule>
  </conditionalFormatting>
  <conditionalFormatting sqref="F9">
    <cfRule type="cellIs" dxfId="6042" priority="5993" operator="equal">
      <formula>"jan."</formula>
    </cfRule>
  </conditionalFormatting>
  <conditionalFormatting sqref="G9">
    <cfRule type="cellIs" dxfId="6041" priority="5992" operator="equal">
      <formula>"jan."</formula>
    </cfRule>
  </conditionalFormatting>
  <conditionalFormatting sqref="I9">
    <cfRule type="cellIs" dxfId="6040" priority="5991" operator="equal">
      <formula>"jan."</formula>
    </cfRule>
  </conditionalFormatting>
  <conditionalFormatting sqref="H9">
    <cfRule type="cellIs" dxfId="6039" priority="5990" operator="equal">
      <formula>"jan."</formula>
    </cfRule>
  </conditionalFormatting>
  <conditionalFormatting sqref="G9">
    <cfRule type="cellIs" dxfId="6038" priority="5989" operator="equal">
      <formula>"jan."</formula>
    </cfRule>
  </conditionalFormatting>
  <conditionalFormatting sqref="H9">
    <cfRule type="cellIs" dxfId="6037" priority="5988" operator="equal">
      <formula>"jan."</formula>
    </cfRule>
  </conditionalFormatting>
  <conditionalFormatting sqref="G9">
    <cfRule type="cellIs" dxfId="6036" priority="5987" operator="equal">
      <formula>"jan."</formula>
    </cfRule>
  </conditionalFormatting>
  <conditionalFormatting sqref="H9">
    <cfRule type="cellIs" dxfId="6035" priority="5986" operator="equal">
      <formula>"jan."</formula>
    </cfRule>
  </conditionalFormatting>
  <conditionalFormatting sqref="F9">
    <cfRule type="cellIs" dxfId="6034" priority="5985" operator="equal">
      <formula>"jan."</formula>
    </cfRule>
  </conditionalFormatting>
  <conditionalFormatting sqref="G9">
    <cfRule type="cellIs" dxfId="6033" priority="5984" operator="equal">
      <formula>"jan."</formula>
    </cfRule>
  </conditionalFormatting>
  <conditionalFormatting sqref="I9">
    <cfRule type="cellIs" dxfId="6032" priority="5983" operator="equal">
      <formula>"jan."</formula>
    </cfRule>
  </conditionalFormatting>
  <conditionalFormatting sqref="G9">
    <cfRule type="cellIs" dxfId="6031" priority="5982" operator="equal">
      <formula>"jan."</formula>
    </cfRule>
  </conditionalFormatting>
  <conditionalFormatting sqref="F9">
    <cfRule type="cellIs" dxfId="6030" priority="5981" operator="equal">
      <formula>"jan."</formula>
    </cfRule>
  </conditionalFormatting>
  <conditionalFormatting sqref="G9">
    <cfRule type="cellIs" dxfId="6029" priority="5980" operator="equal">
      <formula>"jan."</formula>
    </cfRule>
  </conditionalFormatting>
  <conditionalFormatting sqref="F9">
    <cfRule type="cellIs" dxfId="6028" priority="5979" operator="equal">
      <formula>"jan."</formula>
    </cfRule>
  </conditionalFormatting>
  <conditionalFormatting sqref="G9">
    <cfRule type="cellIs" dxfId="6027" priority="5978" operator="equal">
      <formula>"jan."</formula>
    </cfRule>
  </conditionalFormatting>
  <conditionalFormatting sqref="F9">
    <cfRule type="cellIs" dxfId="6026" priority="5977" operator="equal">
      <formula>"jan."</formula>
    </cfRule>
  </conditionalFormatting>
  <conditionalFormatting sqref="H9">
    <cfRule type="cellIs" dxfId="6025" priority="5976" operator="equal">
      <formula>"jan."</formula>
    </cfRule>
  </conditionalFormatting>
  <conditionalFormatting sqref="I9">
    <cfRule type="cellIs" dxfId="6024" priority="5975" operator="equal">
      <formula>"jan."</formula>
    </cfRule>
  </conditionalFormatting>
  <conditionalFormatting sqref="H9">
    <cfRule type="cellIs" dxfId="6023" priority="5974" operator="equal">
      <formula>"jan."</formula>
    </cfRule>
  </conditionalFormatting>
  <conditionalFormatting sqref="I9">
    <cfRule type="cellIs" dxfId="6022" priority="5973" operator="equal">
      <formula>"jan."</formula>
    </cfRule>
  </conditionalFormatting>
  <conditionalFormatting sqref="H9">
    <cfRule type="cellIs" dxfId="6021" priority="5972" operator="equal">
      <formula>"jan."</formula>
    </cfRule>
  </conditionalFormatting>
  <conditionalFormatting sqref="I9">
    <cfRule type="cellIs" dxfId="6020" priority="5971" operator="equal">
      <formula>"jan."</formula>
    </cfRule>
  </conditionalFormatting>
  <conditionalFormatting sqref="G9">
    <cfRule type="cellIs" dxfId="6019" priority="5970" operator="equal">
      <formula>"jan."</formula>
    </cfRule>
  </conditionalFormatting>
  <conditionalFormatting sqref="H9">
    <cfRule type="cellIs" dxfId="6018" priority="5969" operator="equal">
      <formula>"jan."</formula>
    </cfRule>
  </conditionalFormatting>
  <conditionalFormatting sqref="H9">
    <cfRule type="cellIs" dxfId="6017" priority="5968" operator="equal">
      <formula>"jan."</formula>
    </cfRule>
  </conditionalFormatting>
  <conditionalFormatting sqref="H9">
    <cfRule type="cellIs" dxfId="6016" priority="5966" operator="equal">
      <formula>"jan."</formula>
    </cfRule>
  </conditionalFormatting>
  <conditionalFormatting sqref="G9">
    <cfRule type="cellIs" dxfId="6015" priority="5965" operator="equal">
      <formula>"jan."</formula>
    </cfRule>
  </conditionalFormatting>
  <conditionalFormatting sqref="H9">
    <cfRule type="cellIs" dxfId="6014" priority="5964" operator="equal">
      <formula>"jan."</formula>
    </cfRule>
  </conditionalFormatting>
  <conditionalFormatting sqref="F9">
    <cfRule type="cellIs" dxfId="6013" priority="5963" operator="equal">
      <formula>"jan."</formula>
    </cfRule>
  </conditionalFormatting>
  <conditionalFormatting sqref="G9">
    <cfRule type="cellIs" dxfId="6012" priority="5962" operator="equal">
      <formula>"jan."</formula>
    </cfRule>
  </conditionalFormatting>
  <conditionalFormatting sqref="I9">
    <cfRule type="cellIs" dxfId="6011" priority="5961" operator="equal">
      <formula>"jan."</formula>
    </cfRule>
  </conditionalFormatting>
  <conditionalFormatting sqref="H9">
    <cfRule type="cellIs" dxfId="6010" priority="5960" operator="equal">
      <formula>"jan."</formula>
    </cfRule>
  </conditionalFormatting>
  <conditionalFormatting sqref="G9">
    <cfRule type="cellIs" dxfId="6009" priority="5959" operator="equal">
      <formula>"jan."</formula>
    </cfRule>
  </conditionalFormatting>
  <conditionalFormatting sqref="H9">
    <cfRule type="cellIs" dxfId="6008" priority="5958" operator="equal">
      <formula>"jan."</formula>
    </cfRule>
  </conditionalFormatting>
  <conditionalFormatting sqref="G9">
    <cfRule type="cellIs" dxfId="6007" priority="5957" operator="equal">
      <formula>"jan."</formula>
    </cfRule>
  </conditionalFormatting>
  <conditionalFormatting sqref="H9">
    <cfRule type="cellIs" dxfId="6006" priority="5956" operator="equal">
      <formula>"jan."</formula>
    </cfRule>
  </conditionalFormatting>
  <conditionalFormatting sqref="F9">
    <cfRule type="cellIs" dxfId="6005" priority="5955" operator="equal">
      <formula>"jan."</formula>
    </cfRule>
  </conditionalFormatting>
  <conditionalFormatting sqref="G9">
    <cfRule type="cellIs" dxfId="6004" priority="5954" operator="equal">
      <formula>"jan."</formula>
    </cfRule>
  </conditionalFormatting>
  <conditionalFormatting sqref="I9">
    <cfRule type="cellIs" dxfId="6003" priority="5953" operator="equal">
      <formula>"jan."</formula>
    </cfRule>
  </conditionalFormatting>
  <conditionalFormatting sqref="G9">
    <cfRule type="cellIs" dxfId="6002" priority="5952" operator="equal">
      <formula>"jan."</formula>
    </cfRule>
  </conditionalFormatting>
  <conditionalFormatting sqref="G9">
    <cfRule type="cellIs" dxfId="6001" priority="5950" operator="equal">
      <formula>"jan."</formula>
    </cfRule>
  </conditionalFormatting>
  <conditionalFormatting sqref="F9">
    <cfRule type="cellIs" dxfId="6000" priority="5949" operator="equal">
      <formula>"jan."</formula>
    </cfRule>
  </conditionalFormatting>
  <conditionalFormatting sqref="G9">
    <cfRule type="cellIs" dxfId="5999" priority="5948" operator="equal">
      <formula>"jan."</formula>
    </cfRule>
  </conditionalFormatting>
  <conditionalFormatting sqref="F9">
    <cfRule type="cellIs" dxfId="5998" priority="5947" operator="equal">
      <formula>"jan."</formula>
    </cfRule>
  </conditionalFormatting>
  <conditionalFormatting sqref="H9">
    <cfRule type="cellIs" dxfId="5997" priority="5946" operator="equal">
      <formula>"jan."</formula>
    </cfRule>
  </conditionalFormatting>
  <conditionalFormatting sqref="H9">
    <cfRule type="cellIs" dxfId="5996" priority="5945" operator="equal">
      <formula>"jan."</formula>
    </cfRule>
  </conditionalFormatting>
  <conditionalFormatting sqref="G9">
    <cfRule type="cellIs" dxfId="5995" priority="5944" operator="equal">
      <formula>"jan."</formula>
    </cfRule>
  </conditionalFormatting>
  <conditionalFormatting sqref="G9">
    <cfRule type="cellIs" dxfId="5994" priority="5942" operator="equal">
      <formula>"jan."</formula>
    </cfRule>
  </conditionalFormatting>
  <conditionalFormatting sqref="H9">
    <cfRule type="cellIs" dxfId="5993" priority="5941" operator="equal">
      <formula>"jan."</formula>
    </cfRule>
  </conditionalFormatting>
  <conditionalFormatting sqref="F9">
    <cfRule type="cellIs" dxfId="5992" priority="5940" operator="equal">
      <formula>"jan."</formula>
    </cfRule>
  </conditionalFormatting>
  <conditionalFormatting sqref="I9">
    <cfRule type="cellIs" dxfId="5991" priority="5938" operator="equal">
      <formula>"jan."</formula>
    </cfRule>
  </conditionalFormatting>
  <conditionalFormatting sqref="F9">
    <cfRule type="cellIs" dxfId="5990" priority="5936" operator="equal">
      <formula>"jan."</formula>
    </cfRule>
  </conditionalFormatting>
  <conditionalFormatting sqref="G9">
    <cfRule type="cellIs" dxfId="5989" priority="5935" operator="equal">
      <formula>"jan."</formula>
    </cfRule>
  </conditionalFormatting>
  <conditionalFormatting sqref="G9">
    <cfRule type="cellIs" dxfId="5988" priority="5933" operator="equal">
      <formula>"jan."</formula>
    </cfRule>
  </conditionalFormatting>
  <conditionalFormatting sqref="F9">
    <cfRule type="cellIs" dxfId="5987" priority="5932" operator="equal">
      <formula>"jan."</formula>
    </cfRule>
  </conditionalFormatting>
  <conditionalFormatting sqref="H9">
    <cfRule type="cellIs" dxfId="5986" priority="5931" operator="equal">
      <formula>"jan."</formula>
    </cfRule>
  </conditionalFormatting>
  <conditionalFormatting sqref="G9">
    <cfRule type="cellIs" dxfId="5985" priority="5930" operator="equal">
      <formula>"jan."</formula>
    </cfRule>
  </conditionalFormatting>
  <conditionalFormatting sqref="F9">
    <cfRule type="cellIs" dxfId="5984" priority="5929" operator="equal">
      <formula>"jan."</formula>
    </cfRule>
  </conditionalFormatting>
  <conditionalFormatting sqref="G9">
    <cfRule type="cellIs" dxfId="5983" priority="5928" operator="equal">
      <formula>"jan."</formula>
    </cfRule>
  </conditionalFormatting>
  <conditionalFormatting sqref="F9">
    <cfRule type="cellIs" dxfId="5982" priority="5927" operator="equal">
      <formula>"jan."</formula>
    </cfRule>
  </conditionalFormatting>
  <conditionalFormatting sqref="G9">
    <cfRule type="cellIs" dxfId="5981" priority="5926" operator="equal">
      <formula>"jan."</formula>
    </cfRule>
  </conditionalFormatting>
  <conditionalFormatting sqref="F9">
    <cfRule type="cellIs" dxfId="5980" priority="5925" operator="equal">
      <formula>"jan."</formula>
    </cfRule>
  </conditionalFormatting>
  <conditionalFormatting sqref="H9">
    <cfRule type="cellIs" dxfId="5979" priority="5924" operator="equal">
      <formula>"jan."</formula>
    </cfRule>
  </conditionalFormatting>
  <conditionalFormatting sqref="F9">
    <cfRule type="cellIs" dxfId="5978" priority="5923" operator="equal">
      <formula>"jan."</formula>
    </cfRule>
  </conditionalFormatting>
  <conditionalFormatting sqref="F9">
    <cfRule type="cellIs" dxfId="5977" priority="5922" operator="equal">
      <formula>"jan."</formula>
    </cfRule>
  </conditionalFormatting>
  <conditionalFormatting sqref="F9">
    <cfRule type="cellIs" dxfId="5976" priority="5921" operator="equal">
      <formula>"jan."</formula>
    </cfRule>
  </conditionalFormatting>
  <conditionalFormatting sqref="G9">
    <cfRule type="cellIs" dxfId="5975" priority="5919" operator="equal">
      <formula>"jan."</formula>
    </cfRule>
  </conditionalFormatting>
  <conditionalFormatting sqref="J9">
    <cfRule type="cellIs" dxfId="5974" priority="5918" operator="equal">
      <formula>"jan."</formula>
    </cfRule>
  </conditionalFormatting>
  <conditionalFormatting sqref="K9">
    <cfRule type="cellIs" dxfId="5973" priority="5917" operator="equal">
      <formula>"jan."</formula>
    </cfRule>
  </conditionalFormatting>
  <conditionalFormatting sqref="L9">
    <cfRule type="cellIs" dxfId="5972" priority="5916" operator="equal">
      <formula>"jan."</formula>
    </cfRule>
  </conditionalFormatting>
  <conditionalFormatting sqref="J9">
    <cfRule type="cellIs" dxfId="5971" priority="5915" operator="equal">
      <formula>"jan."</formula>
    </cfRule>
  </conditionalFormatting>
  <conditionalFormatting sqref="I9">
    <cfRule type="cellIs" dxfId="5970" priority="5914" operator="equal">
      <formula>"jan."</formula>
    </cfRule>
  </conditionalFormatting>
  <conditionalFormatting sqref="J9">
    <cfRule type="cellIs" dxfId="5969" priority="5913" operator="equal">
      <formula>"jan."</formula>
    </cfRule>
  </conditionalFormatting>
  <conditionalFormatting sqref="J9">
    <cfRule type="cellIs" dxfId="5968" priority="5911" operator="equal">
      <formula>"jan."</formula>
    </cfRule>
  </conditionalFormatting>
  <conditionalFormatting sqref="H9">
    <cfRule type="cellIs" dxfId="5967" priority="5910" operator="equal">
      <formula>"jan."</formula>
    </cfRule>
  </conditionalFormatting>
  <conditionalFormatting sqref="I9">
    <cfRule type="cellIs" dxfId="5966" priority="5909" operator="equal">
      <formula>"jan."</formula>
    </cfRule>
  </conditionalFormatting>
  <conditionalFormatting sqref="H9">
    <cfRule type="cellIs" dxfId="5965" priority="5907" operator="equal">
      <formula>"jan."</formula>
    </cfRule>
  </conditionalFormatting>
  <conditionalFormatting sqref="H9">
    <cfRule type="cellIs" dxfId="5964" priority="5905" operator="equal">
      <formula>"jan."</formula>
    </cfRule>
  </conditionalFormatting>
  <conditionalFormatting sqref="I9">
    <cfRule type="cellIs" dxfId="5963" priority="5904" operator="equal">
      <formula>"jan."</formula>
    </cfRule>
  </conditionalFormatting>
  <conditionalFormatting sqref="H9">
    <cfRule type="cellIs" dxfId="5962" priority="5902" operator="equal">
      <formula>"jan."</formula>
    </cfRule>
  </conditionalFormatting>
  <conditionalFormatting sqref="J9">
    <cfRule type="cellIs" dxfId="5961" priority="5901" operator="equal">
      <formula>"jan."</formula>
    </cfRule>
  </conditionalFormatting>
  <conditionalFormatting sqref="I9">
    <cfRule type="cellIs" dxfId="5960" priority="5900" operator="equal">
      <formula>"jan."</formula>
    </cfRule>
  </conditionalFormatting>
  <conditionalFormatting sqref="H9">
    <cfRule type="cellIs" dxfId="5959" priority="5899" operator="equal">
      <formula>"jan."</formula>
    </cfRule>
  </conditionalFormatting>
  <conditionalFormatting sqref="I9">
    <cfRule type="cellIs" dxfId="5958" priority="5898" operator="equal">
      <formula>"jan."</formula>
    </cfRule>
  </conditionalFormatting>
  <conditionalFormatting sqref="H9">
    <cfRule type="cellIs" dxfId="5957" priority="5897" operator="equal">
      <formula>"jan."</formula>
    </cfRule>
  </conditionalFormatting>
  <conditionalFormatting sqref="G9">
    <cfRule type="cellIs" dxfId="5956" priority="5895" operator="equal">
      <formula>"jan."</formula>
    </cfRule>
  </conditionalFormatting>
  <conditionalFormatting sqref="H9">
    <cfRule type="cellIs" dxfId="5955" priority="5894" operator="equal">
      <formula>"jan."</formula>
    </cfRule>
  </conditionalFormatting>
  <conditionalFormatting sqref="J9">
    <cfRule type="cellIs" dxfId="5954" priority="5893" operator="equal">
      <formula>"jan."</formula>
    </cfRule>
  </conditionalFormatting>
  <conditionalFormatting sqref="G9">
    <cfRule type="cellIs" dxfId="5953" priority="5891" operator="equal">
      <formula>"jan."</formula>
    </cfRule>
  </conditionalFormatting>
  <conditionalFormatting sqref="G9">
    <cfRule type="cellIs" dxfId="5952" priority="5889" operator="equal">
      <formula>"jan."</formula>
    </cfRule>
  </conditionalFormatting>
  <conditionalFormatting sqref="H9">
    <cfRule type="cellIs" dxfId="5951" priority="5888" operator="equal">
      <formula>"jan."</formula>
    </cfRule>
  </conditionalFormatting>
  <conditionalFormatting sqref="G9">
    <cfRule type="cellIs" dxfId="5950" priority="5886" operator="equal">
      <formula>"jan."</formula>
    </cfRule>
  </conditionalFormatting>
  <conditionalFormatting sqref="I9">
    <cfRule type="cellIs" dxfId="5949" priority="5885" operator="equal">
      <formula>"jan."</formula>
    </cfRule>
  </conditionalFormatting>
  <conditionalFormatting sqref="H9">
    <cfRule type="cellIs" dxfId="5948" priority="5883" operator="equal">
      <formula>"jan."</formula>
    </cfRule>
  </conditionalFormatting>
  <conditionalFormatting sqref="H9">
    <cfRule type="cellIs" dxfId="5947" priority="5881" operator="equal">
      <formula>"jan."</formula>
    </cfRule>
  </conditionalFormatting>
  <conditionalFormatting sqref="I9">
    <cfRule type="cellIs" dxfId="5946" priority="5880" operator="equal">
      <formula>"jan."</formula>
    </cfRule>
  </conditionalFormatting>
  <conditionalFormatting sqref="H9">
    <cfRule type="cellIs" dxfId="5945" priority="5878" operator="equal">
      <formula>"jan."</formula>
    </cfRule>
  </conditionalFormatting>
  <conditionalFormatting sqref="H9">
    <cfRule type="cellIs" dxfId="5944" priority="5876" operator="equal">
      <formula>"jan."</formula>
    </cfRule>
  </conditionalFormatting>
  <conditionalFormatting sqref="H9">
    <cfRule type="cellIs" dxfId="5943" priority="5874" operator="equal">
      <formula>"jan."</formula>
    </cfRule>
  </conditionalFormatting>
  <conditionalFormatting sqref="H9">
    <cfRule type="cellIs" dxfId="5942" priority="5872" operator="equal">
      <formula>"jan."</formula>
    </cfRule>
  </conditionalFormatting>
  <conditionalFormatting sqref="F9">
    <cfRule type="cellIs" dxfId="5941" priority="5871" operator="equal">
      <formula>"jan."</formula>
    </cfRule>
  </conditionalFormatting>
  <conditionalFormatting sqref="G9">
    <cfRule type="cellIs" dxfId="5940" priority="5870" operator="equal">
      <formula>"jan."</formula>
    </cfRule>
  </conditionalFormatting>
  <conditionalFormatting sqref="I9">
    <cfRule type="cellIs" dxfId="5939" priority="5869" operator="equal">
      <formula>"jan."</formula>
    </cfRule>
  </conditionalFormatting>
  <conditionalFormatting sqref="H9">
    <cfRule type="cellIs" dxfId="5938" priority="5868" operator="equal">
      <formula>"jan."</formula>
    </cfRule>
  </conditionalFormatting>
  <conditionalFormatting sqref="G9">
    <cfRule type="cellIs" dxfId="5937" priority="5867" operator="equal">
      <formula>"jan."</formula>
    </cfRule>
  </conditionalFormatting>
  <conditionalFormatting sqref="H9">
    <cfRule type="cellIs" dxfId="5936" priority="5864" operator="equal">
      <formula>"jan."</formula>
    </cfRule>
  </conditionalFormatting>
  <conditionalFormatting sqref="G9">
    <cfRule type="cellIs" dxfId="5935" priority="5865" operator="equal">
      <formula>"jan."</formula>
    </cfRule>
  </conditionalFormatting>
  <conditionalFormatting sqref="F9">
    <cfRule type="cellIs" dxfId="5934" priority="5863" operator="equal">
      <formula>"jan."</formula>
    </cfRule>
  </conditionalFormatting>
  <conditionalFormatting sqref="G9">
    <cfRule type="cellIs" dxfId="5933" priority="5862" operator="equal">
      <formula>"jan."</formula>
    </cfRule>
  </conditionalFormatting>
  <conditionalFormatting sqref="I9">
    <cfRule type="cellIs" dxfId="5932" priority="5861" operator="equal">
      <formula>"jan."</formula>
    </cfRule>
  </conditionalFormatting>
  <conditionalFormatting sqref="G9">
    <cfRule type="cellIs" dxfId="5931" priority="5860" operator="equal">
      <formula>"jan."</formula>
    </cfRule>
  </conditionalFormatting>
  <conditionalFormatting sqref="F9">
    <cfRule type="cellIs" dxfId="5930" priority="5859" operator="equal">
      <formula>"jan."</formula>
    </cfRule>
  </conditionalFormatting>
  <conditionalFormatting sqref="G9">
    <cfRule type="cellIs" dxfId="5929" priority="5858" operator="equal">
      <formula>"jan."</formula>
    </cfRule>
  </conditionalFormatting>
  <conditionalFormatting sqref="F9">
    <cfRule type="cellIs" dxfId="5928" priority="5857" operator="equal">
      <formula>"jan."</formula>
    </cfRule>
  </conditionalFormatting>
  <conditionalFormatting sqref="G9">
    <cfRule type="cellIs" dxfId="5927" priority="5856" operator="equal">
      <formula>"jan."</formula>
    </cfRule>
  </conditionalFormatting>
  <conditionalFormatting sqref="F9">
    <cfRule type="cellIs" dxfId="5926" priority="5855" operator="equal">
      <formula>"jan."</formula>
    </cfRule>
  </conditionalFormatting>
  <conditionalFormatting sqref="H9">
    <cfRule type="cellIs" dxfId="5925" priority="5854" operator="equal">
      <formula>"jan."</formula>
    </cfRule>
  </conditionalFormatting>
  <conditionalFormatting sqref="I9">
    <cfRule type="cellIs" dxfId="5924" priority="5853" operator="equal">
      <formula>"jan."</formula>
    </cfRule>
  </conditionalFormatting>
  <conditionalFormatting sqref="H9">
    <cfRule type="cellIs" dxfId="5923" priority="5852" operator="equal">
      <formula>"jan."</formula>
    </cfRule>
  </conditionalFormatting>
  <conditionalFormatting sqref="I9">
    <cfRule type="cellIs" dxfId="5922" priority="5851" operator="equal">
      <formula>"jan."</formula>
    </cfRule>
  </conditionalFormatting>
  <conditionalFormatting sqref="H9">
    <cfRule type="cellIs" dxfId="5921" priority="5850" operator="equal">
      <formula>"jan."</formula>
    </cfRule>
  </conditionalFormatting>
  <conditionalFormatting sqref="I9">
    <cfRule type="cellIs" dxfId="5920" priority="5849" operator="equal">
      <formula>"jan."</formula>
    </cfRule>
  </conditionalFormatting>
  <conditionalFormatting sqref="G9">
    <cfRule type="cellIs" dxfId="5919" priority="5848" operator="equal">
      <formula>"jan."</formula>
    </cfRule>
  </conditionalFormatting>
  <conditionalFormatting sqref="H9">
    <cfRule type="cellIs" dxfId="5918" priority="5847" operator="equal">
      <formula>"jan."</formula>
    </cfRule>
  </conditionalFormatting>
  <conditionalFormatting sqref="H9">
    <cfRule type="cellIs" dxfId="5917" priority="5846" operator="equal">
      <formula>"jan."</formula>
    </cfRule>
  </conditionalFormatting>
  <conditionalFormatting sqref="G9">
    <cfRule type="cellIs" dxfId="5916" priority="5845" operator="equal">
      <formula>"jan."</formula>
    </cfRule>
  </conditionalFormatting>
  <conditionalFormatting sqref="H9">
    <cfRule type="cellIs" dxfId="5915" priority="5844" operator="equal">
      <formula>"jan."</formula>
    </cfRule>
  </conditionalFormatting>
  <conditionalFormatting sqref="G9">
    <cfRule type="cellIs" dxfId="5914" priority="5843" operator="equal">
      <formula>"jan."</formula>
    </cfRule>
  </conditionalFormatting>
  <conditionalFormatting sqref="H9">
    <cfRule type="cellIs" dxfId="5913" priority="5842" operator="equal">
      <formula>"jan."</formula>
    </cfRule>
  </conditionalFormatting>
  <conditionalFormatting sqref="F9">
    <cfRule type="cellIs" dxfId="5912" priority="5841" operator="equal">
      <formula>"jan."</formula>
    </cfRule>
  </conditionalFormatting>
  <conditionalFormatting sqref="G9">
    <cfRule type="cellIs" dxfId="5911" priority="5840" operator="equal">
      <formula>"jan."</formula>
    </cfRule>
  </conditionalFormatting>
  <conditionalFormatting sqref="I9">
    <cfRule type="cellIs" dxfId="5910" priority="5839" operator="equal">
      <formula>"jan."</formula>
    </cfRule>
  </conditionalFormatting>
  <conditionalFormatting sqref="H9">
    <cfRule type="cellIs" dxfId="5909" priority="5838" operator="equal">
      <formula>"jan."</formula>
    </cfRule>
  </conditionalFormatting>
  <conditionalFormatting sqref="G9">
    <cfRule type="cellIs" dxfId="5908" priority="5837" operator="equal">
      <formula>"jan."</formula>
    </cfRule>
  </conditionalFormatting>
  <conditionalFormatting sqref="H9">
    <cfRule type="cellIs" dxfId="5907" priority="5836" operator="equal">
      <formula>"jan."</formula>
    </cfRule>
  </conditionalFormatting>
  <conditionalFormatting sqref="G9">
    <cfRule type="cellIs" dxfId="5906" priority="5835" operator="equal">
      <formula>"jan."</formula>
    </cfRule>
  </conditionalFormatting>
  <conditionalFormatting sqref="H9">
    <cfRule type="cellIs" dxfId="5905" priority="5834" operator="equal">
      <formula>"jan."</formula>
    </cfRule>
  </conditionalFormatting>
  <conditionalFormatting sqref="F9">
    <cfRule type="cellIs" dxfId="5904" priority="5833" operator="equal">
      <formula>"jan."</formula>
    </cfRule>
  </conditionalFormatting>
  <conditionalFormatting sqref="G9">
    <cfRule type="cellIs" dxfId="5903" priority="5832" operator="equal">
      <formula>"jan."</formula>
    </cfRule>
  </conditionalFormatting>
  <conditionalFormatting sqref="I9">
    <cfRule type="cellIs" dxfId="5902" priority="5831" operator="equal">
      <formula>"jan."</formula>
    </cfRule>
  </conditionalFormatting>
  <conditionalFormatting sqref="G9">
    <cfRule type="cellIs" dxfId="5901" priority="5830" operator="equal">
      <formula>"jan."</formula>
    </cfRule>
  </conditionalFormatting>
  <conditionalFormatting sqref="F9">
    <cfRule type="cellIs" dxfId="5900" priority="5829" operator="equal">
      <formula>"jan."</formula>
    </cfRule>
  </conditionalFormatting>
  <conditionalFormatting sqref="G9">
    <cfRule type="cellIs" dxfId="5899" priority="5828" operator="equal">
      <formula>"jan."</formula>
    </cfRule>
  </conditionalFormatting>
  <conditionalFormatting sqref="F9">
    <cfRule type="cellIs" dxfId="5898" priority="5827" operator="equal">
      <formula>"jan."</formula>
    </cfRule>
  </conditionalFormatting>
  <conditionalFormatting sqref="G9">
    <cfRule type="cellIs" dxfId="5897" priority="5826" operator="equal">
      <formula>"jan."</formula>
    </cfRule>
  </conditionalFormatting>
  <conditionalFormatting sqref="F9">
    <cfRule type="cellIs" dxfId="5896" priority="5825" operator="equal">
      <formula>"jan."</formula>
    </cfRule>
  </conditionalFormatting>
  <conditionalFormatting sqref="H9">
    <cfRule type="cellIs" dxfId="5895" priority="5824" operator="equal">
      <formula>"jan."</formula>
    </cfRule>
  </conditionalFormatting>
  <conditionalFormatting sqref="H9">
    <cfRule type="cellIs" dxfId="5894" priority="5823" operator="equal">
      <formula>"jan."</formula>
    </cfRule>
  </conditionalFormatting>
  <conditionalFormatting sqref="G9">
    <cfRule type="cellIs" dxfId="5893" priority="5822" operator="equal">
      <formula>"jan."</formula>
    </cfRule>
  </conditionalFormatting>
  <conditionalFormatting sqref="H9">
    <cfRule type="cellIs" dxfId="5892" priority="5821" operator="equal">
      <formula>"jan."</formula>
    </cfRule>
  </conditionalFormatting>
  <conditionalFormatting sqref="G9">
    <cfRule type="cellIs" dxfId="5891" priority="5820" operator="equal">
      <formula>"jan."</formula>
    </cfRule>
  </conditionalFormatting>
  <conditionalFormatting sqref="H9">
    <cfRule type="cellIs" dxfId="5890" priority="5819" operator="equal">
      <formula>"jan."</formula>
    </cfRule>
  </conditionalFormatting>
  <conditionalFormatting sqref="F9">
    <cfRule type="cellIs" dxfId="5889" priority="5818" operator="equal">
      <formula>"jan."</formula>
    </cfRule>
  </conditionalFormatting>
  <conditionalFormatting sqref="G9">
    <cfRule type="cellIs" dxfId="5888" priority="5817" operator="equal">
      <formula>"jan."</formula>
    </cfRule>
  </conditionalFormatting>
  <conditionalFormatting sqref="I9">
    <cfRule type="cellIs" dxfId="5887" priority="5816" operator="equal">
      <formula>"jan."</formula>
    </cfRule>
  </conditionalFormatting>
  <conditionalFormatting sqref="G9">
    <cfRule type="cellIs" dxfId="5886" priority="5815" operator="equal">
      <formula>"jan."</formula>
    </cfRule>
  </conditionalFormatting>
  <conditionalFormatting sqref="F9">
    <cfRule type="cellIs" dxfId="5885" priority="5814" operator="equal">
      <formula>"jan."</formula>
    </cfRule>
  </conditionalFormatting>
  <conditionalFormatting sqref="G9">
    <cfRule type="cellIs" dxfId="5884" priority="5813" operator="equal">
      <formula>"jan."</formula>
    </cfRule>
  </conditionalFormatting>
  <conditionalFormatting sqref="F9">
    <cfRule type="cellIs" dxfId="5883" priority="5812" operator="equal">
      <formula>"jan."</formula>
    </cfRule>
  </conditionalFormatting>
  <conditionalFormatting sqref="G9">
    <cfRule type="cellIs" dxfId="5882" priority="5811" operator="equal">
      <formula>"jan."</formula>
    </cfRule>
  </conditionalFormatting>
  <conditionalFormatting sqref="F9">
    <cfRule type="cellIs" dxfId="5881" priority="5810" operator="equal">
      <formula>"jan."</formula>
    </cfRule>
  </conditionalFormatting>
  <conditionalFormatting sqref="H9">
    <cfRule type="cellIs" dxfId="5880" priority="5809" operator="equal">
      <formula>"jan."</formula>
    </cfRule>
  </conditionalFormatting>
  <conditionalFormatting sqref="G9">
    <cfRule type="cellIs" dxfId="5879" priority="5808" operator="equal">
      <formula>"jan."</formula>
    </cfRule>
  </conditionalFormatting>
  <conditionalFormatting sqref="F9">
    <cfRule type="cellIs" dxfId="5878" priority="5807" operator="equal">
      <formula>"jan."</formula>
    </cfRule>
  </conditionalFormatting>
  <conditionalFormatting sqref="G9">
    <cfRule type="cellIs" dxfId="5877" priority="5806" operator="equal">
      <formula>"jan."</formula>
    </cfRule>
  </conditionalFormatting>
  <conditionalFormatting sqref="F9">
    <cfRule type="cellIs" dxfId="5876" priority="5805" operator="equal">
      <formula>"jan."</formula>
    </cfRule>
  </conditionalFormatting>
  <conditionalFormatting sqref="G9">
    <cfRule type="cellIs" dxfId="5875" priority="5804" operator="equal">
      <formula>"jan."</formula>
    </cfRule>
  </conditionalFormatting>
  <conditionalFormatting sqref="F9">
    <cfRule type="cellIs" dxfId="5874" priority="5803" operator="equal">
      <formula>"jan."</formula>
    </cfRule>
  </conditionalFormatting>
  <conditionalFormatting sqref="H9">
    <cfRule type="cellIs" dxfId="5873" priority="5802" operator="equal">
      <formula>"jan."</formula>
    </cfRule>
  </conditionalFormatting>
  <conditionalFormatting sqref="F9">
    <cfRule type="cellIs" dxfId="5872" priority="5801" operator="equal">
      <formula>"jan."</formula>
    </cfRule>
  </conditionalFormatting>
  <conditionalFormatting sqref="F9">
    <cfRule type="cellIs" dxfId="5871" priority="5800" operator="equal">
      <formula>"jan."</formula>
    </cfRule>
  </conditionalFormatting>
  <conditionalFormatting sqref="F9">
    <cfRule type="cellIs" dxfId="5870" priority="5799" operator="equal">
      <formula>"jan."</formula>
    </cfRule>
  </conditionalFormatting>
  <conditionalFormatting sqref="E9">
    <cfRule type="cellIs" dxfId="5869" priority="5798" operator="equal">
      <formula>"jan."</formula>
    </cfRule>
  </conditionalFormatting>
  <conditionalFormatting sqref="G9">
    <cfRule type="cellIs" dxfId="5868" priority="5797" operator="equal">
      <formula>"jan."</formula>
    </cfRule>
  </conditionalFormatting>
  <conditionalFormatting sqref="J9">
    <cfRule type="cellIs" dxfId="5867" priority="5796" operator="equal">
      <formula>"jan."</formula>
    </cfRule>
  </conditionalFormatting>
  <conditionalFormatting sqref="I9">
    <cfRule type="cellIs" dxfId="5866" priority="5795" operator="equal">
      <formula>"jan."</formula>
    </cfRule>
  </conditionalFormatting>
  <conditionalFormatting sqref="H9">
    <cfRule type="cellIs" dxfId="5865" priority="5794" operator="equal">
      <formula>"jan."</formula>
    </cfRule>
  </conditionalFormatting>
  <conditionalFormatting sqref="I9">
    <cfRule type="cellIs" dxfId="5864" priority="5793" operator="equal">
      <formula>"jan."</formula>
    </cfRule>
  </conditionalFormatting>
  <conditionalFormatting sqref="H9">
    <cfRule type="cellIs" dxfId="5863" priority="5792" operator="equal">
      <formula>"jan."</formula>
    </cfRule>
  </conditionalFormatting>
  <conditionalFormatting sqref="I9">
    <cfRule type="cellIs" dxfId="5862" priority="5791" operator="equal">
      <formula>"jan."</formula>
    </cfRule>
  </conditionalFormatting>
  <conditionalFormatting sqref="G9">
    <cfRule type="cellIs" dxfId="5861" priority="5790" operator="equal">
      <formula>"jan."</formula>
    </cfRule>
  </conditionalFormatting>
  <conditionalFormatting sqref="H9">
    <cfRule type="cellIs" dxfId="5860" priority="5789" operator="equal">
      <formula>"jan."</formula>
    </cfRule>
  </conditionalFormatting>
  <conditionalFormatting sqref="H9">
    <cfRule type="cellIs" dxfId="5859" priority="5788" operator="equal">
      <formula>"jan."</formula>
    </cfRule>
  </conditionalFormatting>
  <conditionalFormatting sqref="G9">
    <cfRule type="cellIs" dxfId="5858" priority="5787" operator="equal">
      <formula>"jan."</formula>
    </cfRule>
  </conditionalFormatting>
  <conditionalFormatting sqref="H9">
    <cfRule type="cellIs" dxfId="5857" priority="5786" operator="equal">
      <formula>"jan."</formula>
    </cfRule>
  </conditionalFormatting>
  <conditionalFormatting sqref="G9">
    <cfRule type="cellIs" dxfId="5856" priority="5785" operator="equal">
      <formula>"jan."</formula>
    </cfRule>
  </conditionalFormatting>
  <conditionalFormatting sqref="H9">
    <cfRule type="cellIs" dxfId="5855" priority="5784" operator="equal">
      <formula>"jan."</formula>
    </cfRule>
  </conditionalFormatting>
  <conditionalFormatting sqref="F9">
    <cfRule type="cellIs" dxfId="5854" priority="5783" operator="equal">
      <formula>"jan."</formula>
    </cfRule>
  </conditionalFormatting>
  <conditionalFormatting sqref="G9">
    <cfRule type="cellIs" dxfId="5853" priority="5782" operator="equal">
      <formula>"jan."</formula>
    </cfRule>
  </conditionalFormatting>
  <conditionalFormatting sqref="I9">
    <cfRule type="cellIs" dxfId="5852" priority="5781" operator="equal">
      <formula>"jan."</formula>
    </cfRule>
  </conditionalFormatting>
  <conditionalFormatting sqref="H9">
    <cfRule type="cellIs" dxfId="5851" priority="5780" operator="equal">
      <formula>"jan."</formula>
    </cfRule>
  </conditionalFormatting>
  <conditionalFormatting sqref="G9">
    <cfRule type="cellIs" dxfId="5850" priority="5779" operator="equal">
      <formula>"jan."</formula>
    </cfRule>
  </conditionalFormatting>
  <conditionalFormatting sqref="H9">
    <cfRule type="cellIs" dxfId="5849" priority="5778" operator="equal">
      <formula>"jan."</formula>
    </cfRule>
  </conditionalFormatting>
  <conditionalFormatting sqref="G9">
    <cfRule type="cellIs" dxfId="5848" priority="5777" operator="equal">
      <formula>"jan."</formula>
    </cfRule>
  </conditionalFormatting>
  <conditionalFormatting sqref="H9">
    <cfRule type="cellIs" dxfId="5847" priority="5776" operator="equal">
      <formula>"jan."</formula>
    </cfRule>
  </conditionalFormatting>
  <conditionalFormatting sqref="F9">
    <cfRule type="cellIs" dxfId="5846" priority="5775" operator="equal">
      <formula>"jan."</formula>
    </cfRule>
  </conditionalFormatting>
  <conditionalFormatting sqref="G9">
    <cfRule type="cellIs" dxfId="5845" priority="5774" operator="equal">
      <formula>"jan."</formula>
    </cfRule>
  </conditionalFormatting>
  <conditionalFormatting sqref="I9">
    <cfRule type="cellIs" dxfId="5844" priority="5773" operator="equal">
      <formula>"jan."</formula>
    </cfRule>
  </conditionalFormatting>
  <conditionalFormatting sqref="G9">
    <cfRule type="cellIs" dxfId="5843" priority="5772" operator="equal">
      <formula>"jan."</formula>
    </cfRule>
  </conditionalFormatting>
  <conditionalFormatting sqref="F9">
    <cfRule type="cellIs" dxfId="5842" priority="5771" operator="equal">
      <formula>"jan."</formula>
    </cfRule>
  </conditionalFormatting>
  <conditionalFormatting sqref="G9">
    <cfRule type="cellIs" dxfId="5841" priority="5770" operator="equal">
      <formula>"jan."</formula>
    </cfRule>
  </conditionalFormatting>
  <conditionalFormatting sqref="F9">
    <cfRule type="cellIs" dxfId="5840" priority="5769" operator="equal">
      <formula>"jan."</formula>
    </cfRule>
  </conditionalFormatting>
  <conditionalFormatting sqref="G9">
    <cfRule type="cellIs" dxfId="5839" priority="5768" operator="equal">
      <formula>"jan."</formula>
    </cfRule>
  </conditionalFormatting>
  <conditionalFormatting sqref="F9">
    <cfRule type="cellIs" dxfId="5838" priority="5767" operator="equal">
      <formula>"jan."</formula>
    </cfRule>
  </conditionalFormatting>
  <conditionalFormatting sqref="H9">
    <cfRule type="cellIs" dxfId="5837" priority="5766" operator="equal">
      <formula>"jan."</formula>
    </cfRule>
  </conditionalFormatting>
  <conditionalFormatting sqref="H9">
    <cfRule type="cellIs" dxfId="5836" priority="5765" operator="equal">
      <formula>"jan."</formula>
    </cfRule>
  </conditionalFormatting>
  <conditionalFormatting sqref="G9">
    <cfRule type="cellIs" dxfId="5835" priority="5764" operator="equal">
      <formula>"jan."</formula>
    </cfRule>
  </conditionalFormatting>
  <conditionalFormatting sqref="H9">
    <cfRule type="cellIs" dxfId="5834" priority="5763" operator="equal">
      <formula>"jan."</formula>
    </cfRule>
  </conditionalFormatting>
  <conditionalFormatting sqref="G9">
    <cfRule type="cellIs" dxfId="5833" priority="5762" operator="equal">
      <formula>"jan."</formula>
    </cfRule>
  </conditionalFormatting>
  <conditionalFormatting sqref="H9">
    <cfRule type="cellIs" dxfId="5832" priority="5761" operator="equal">
      <formula>"jan."</formula>
    </cfRule>
  </conditionalFormatting>
  <conditionalFormatting sqref="F9">
    <cfRule type="cellIs" dxfId="5831" priority="5760" operator="equal">
      <formula>"jan."</formula>
    </cfRule>
  </conditionalFormatting>
  <conditionalFormatting sqref="G9">
    <cfRule type="cellIs" dxfId="5830" priority="5759" operator="equal">
      <formula>"jan."</formula>
    </cfRule>
  </conditionalFormatting>
  <conditionalFormatting sqref="I9">
    <cfRule type="cellIs" dxfId="5829" priority="5758" operator="equal">
      <formula>"jan."</formula>
    </cfRule>
  </conditionalFormatting>
  <conditionalFormatting sqref="G9">
    <cfRule type="cellIs" dxfId="5828" priority="5757" operator="equal">
      <formula>"jan."</formula>
    </cfRule>
  </conditionalFormatting>
  <conditionalFormatting sqref="F9">
    <cfRule type="cellIs" dxfId="5827" priority="5756" operator="equal">
      <formula>"jan."</formula>
    </cfRule>
  </conditionalFormatting>
  <conditionalFormatting sqref="G9">
    <cfRule type="cellIs" dxfId="5826" priority="5755" operator="equal">
      <formula>"jan."</formula>
    </cfRule>
  </conditionalFormatting>
  <conditionalFormatting sqref="F9">
    <cfRule type="cellIs" dxfId="5825" priority="5754" operator="equal">
      <formula>"jan."</formula>
    </cfRule>
  </conditionalFormatting>
  <conditionalFormatting sqref="G9">
    <cfRule type="cellIs" dxfId="5824" priority="5753" operator="equal">
      <formula>"jan."</formula>
    </cfRule>
  </conditionalFormatting>
  <conditionalFormatting sqref="F9">
    <cfRule type="cellIs" dxfId="5823" priority="5752" operator="equal">
      <formula>"jan."</formula>
    </cfRule>
  </conditionalFormatting>
  <conditionalFormatting sqref="H9">
    <cfRule type="cellIs" dxfId="5822" priority="5751" operator="equal">
      <formula>"jan."</formula>
    </cfRule>
  </conditionalFormatting>
  <conditionalFormatting sqref="G9">
    <cfRule type="cellIs" dxfId="5821" priority="5750" operator="equal">
      <formula>"jan."</formula>
    </cfRule>
  </conditionalFormatting>
  <conditionalFormatting sqref="F9">
    <cfRule type="cellIs" dxfId="5820" priority="5749" operator="equal">
      <formula>"jan."</formula>
    </cfRule>
  </conditionalFormatting>
  <conditionalFormatting sqref="G9">
    <cfRule type="cellIs" dxfId="5819" priority="5748" operator="equal">
      <formula>"jan."</formula>
    </cfRule>
  </conditionalFormatting>
  <conditionalFormatting sqref="F9">
    <cfRule type="cellIs" dxfId="5818" priority="5747" operator="equal">
      <formula>"jan."</formula>
    </cfRule>
  </conditionalFormatting>
  <conditionalFormatting sqref="G9">
    <cfRule type="cellIs" dxfId="5817" priority="5746" operator="equal">
      <formula>"jan."</formula>
    </cfRule>
  </conditionalFormatting>
  <conditionalFormatting sqref="F9">
    <cfRule type="cellIs" dxfId="5816" priority="5745" operator="equal">
      <formula>"jan."</formula>
    </cfRule>
  </conditionalFormatting>
  <conditionalFormatting sqref="H9">
    <cfRule type="cellIs" dxfId="5815" priority="5744" operator="equal">
      <formula>"jan."</formula>
    </cfRule>
  </conditionalFormatting>
  <conditionalFormatting sqref="F9">
    <cfRule type="cellIs" dxfId="5814" priority="5743" operator="equal">
      <formula>"jan."</formula>
    </cfRule>
  </conditionalFormatting>
  <conditionalFormatting sqref="F9">
    <cfRule type="cellIs" dxfId="5813" priority="5742" operator="equal">
      <formula>"jan."</formula>
    </cfRule>
  </conditionalFormatting>
  <conditionalFormatting sqref="F9">
    <cfRule type="cellIs" dxfId="5812" priority="5741" operator="equal">
      <formula>"jan."</formula>
    </cfRule>
  </conditionalFormatting>
  <conditionalFormatting sqref="E9">
    <cfRule type="cellIs" dxfId="5811" priority="5740" operator="equal">
      <formula>"jan."</formula>
    </cfRule>
  </conditionalFormatting>
  <conditionalFormatting sqref="G9">
    <cfRule type="cellIs" dxfId="5810" priority="5739" operator="equal">
      <formula>"jan."</formula>
    </cfRule>
  </conditionalFormatting>
  <conditionalFormatting sqref="H9">
    <cfRule type="cellIs" dxfId="5809" priority="5738" operator="equal">
      <formula>"jan."</formula>
    </cfRule>
  </conditionalFormatting>
  <conditionalFormatting sqref="G9">
    <cfRule type="cellIs" dxfId="5808" priority="5737" operator="equal">
      <formula>"jan."</formula>
    </cfRule>
  </conditionalFormatting>
  <conditionalFormatting sqref="H9">
    <cfRule type="cellIs" dxfId="5807" priority="5736" operator="equal">
      <formula>"jan."</formula>
    </cfRule>
  </conditionalFormatting>
  <conditionalFormatting sqref="G9">
    <cfRule type="cellIs" dxfId="5806" priority="5735" operator="equal">
      <formula>"jan."</formula>
    </cfRule>
  </conditionalFormatting>
  <conditionalFormatting sqref="H9">
    <cfRule type="cellIs" dxfId="5805" priority="5734" operator="equal">
      <formula>"jan."</formula>
    </cfRule>
  </conditionalFormatting>
  <conditionalFormatting sqref="F9">
    <cfRule type="cellIs" dxfId="5804" priority="5733" operator="equal">
      <formula>"jan."</formula>
    </cfRule>
  </conditionalFormatting>
  <conditionalFormatting sqref="G9">
    <cfRule type="cellIs" dxfId="5803" priority="5732" operator="equal">
      <formula>"jan."</formula>
    </cfRule>
  </conditionalFormatting>
  <conditionalFormatting sqref="G9">
    <cfRule type="cellIs" dxfId="5802" priority="5731" operator="equal">
      <formula>"jan."</formula>
    </cfRule>
  </conditionalFormatting>
  <conditionalFormatting sqref="F9">
    <cfRule type="cellIs" dxfId="5801" priority="5730" operator="equal">
      <formula>"jan."</formula>
    </cfRule>
  </conditionalFormatting>
  <conditionalFormatting sqref="G9">
    <cfRule type="cellIs" dxfId="5800" priority="5729" operator="equal">
      <formula>"jan."</formula>
    </cfRule>
  </conditionalFormatting>
  <conditionalFormatting sqref="F9">
    <cfRule type="cellIs" dxfId="5799" priority="5728" operator="equal">
      <formula>"jan."</formula>
    </cfRule>
  </conditionalFormatting>
  <conditionalFormatting sqref="G9">
    <cfRule type="cellIs" dxfId="5798" priority="5727" operator="equal">
      <formula>"jan."</formula>
    </cfRule>
  </conditionalFormatting>
  <conditionalFormatting sqref="F9">
    <cfRule type="cellIs" dxfId="5797" priority="5726" operator="equal">
      <formula>"jan."</formula>
    </cfRule>
  </conditionalFormatting>
  <conditionalFormatting sqref="H9">
    <cfRule type="cellIs" dxfId="5796" priority="5725" operator="equal">
      <formula>"jan."</formula>
    </cfRule>
  </conditionalFormatting>
  <conditionalFormatting sqref="G9">
    <cfRule type="cellIs" dxfId="5795" priority="5724" operator="equal">
      <formula>"jan."</formula>
    </cfRule>
  </conditionalFormatting>
  <conditionalFormatting sqref="F9">
    <cfRule type="cellIs" dxfId="5794" priority="5723" operator="equal">
      <formula>"jan."</formula>
    </cfRule>
  </conditionalFormatting>
  <conditionalFormatting sqref="G9">
    <cfRule type="cellIs" dxfId="5793" priority="5722" operator="equal">
      <formula>"jan."</formula>
    </cfRule>
  </conditionalFormatting>
  <conditionalFormatting sqref="F9">
    <cfRule type="cellIs" dxfId="5792" priority="5721" operator="equal">
      <formula>"jan."</formula>
    </cfRule>
  </conditionalFormatting>
  <conditionalFormatting sqref="G9">
    <cfRule type="cellIs" dxfId="5791" priority="5720" operator="equal">
      <formula>"jan."</formula>
    </cfRule>
  </conditionalFormatting>
  <conditionalFormatting sqref="F9">
    <cfRule type="cellIs" dxfId="5790" priority="5719" operator="equal">
      <formula>"jan."</formula>
    </cfRule>
  </conditionalFormatting>
  <conditionalFormatting sqref="H9">
    <cfRule type="cellIs" dxfId="5789" priority="5718" operator="equal">
      <formula>"jan."</formula>
    </cfRule>
  </conditionalFormatting>
  <conditionalFormatting sqref="F9">
    <cfRule type="cellIs" dxfId="5788" priority="5717" operator="equal">
      <formula>"jan."</formula>
    </cfRule>
  </conditionalFormatting>
  <conditionalFormatting sqref="F9">
    <cfRule type="cellIs" dxfId="5787" priority="5716" operator="equal">
      <formula>"jan."</formula>
    </cfRule>
  </conditionalFormatting>
  <conditionalFormatting sqref="F9">
    <cfRule type="cellIs" dxfId="5786" priority="5715" operator="equal">
      <formula>"jan."</formula>
    </cfRule>
  </conditionalFormatting>
  <conditionalFormatting sqref="E9">
    <cfRule type="cellIs" dxfId="5785" priority="5714" operator="equal">
      <formula>"jan."</formula>
    </cfRule>
  </conditionalFormatting>
  <conditionalFormatting sqref="G9">
    <cfRule type="cellIs" dxfId="5784" priority="5713" operator="equal">
      <formula>"jan."</formula>
    </cfRule>
  </conditionalFormatting>
  <conditionalFormatting sqref="G9">
    <cfRule type="cellIs" dxfId="5783" priority="5712" operator="equal">
      <formula>"jan."</formula>
    </cfRule>
  </conditionalFormatting>
  <conditionalFormatting sqref="F9">
    <cfRule type="cellIs" dxfId="5782" priority="5711" operator="equal">
      <formula>"jan."</formula>
    </cfRule>
  </conditionalFormatting>
  <conditionalFormatting sqref="G9">
    <cfRule type="cellIs" dxfId="5781" priority="5710" operator="equal">
      <formula>"jan."</formula>
    </cfRule>
  </conditionalFormatting>
  <conditionalFormatting sqref="F9">
    <cfRule type="cellIs" dxfId="5780" priority="5709" operator="equal">
      <formula>"jan."</formula>
    </cfRule>
  </conditionalFormatting>
  <conditionalFormatting sqref="G9">
    <cfRule type="cellIs" dxfId="5779" priority="5708" operator="equal">
      <formula>"jan."</formula>
    </cfRule>
  </conditionalFormatting>
  <conditionalFormatting sqref="F9">
    <cfRule type="cellIs" dxfId="5778" priority="5707" operator="equal">
      <formula>"jan."</formula>
    </cfRule>
  </conditionalFormatting>
  <conditionalFormatting sqref="H9">
    <cfRule type="cellIs" dxfId="5777" priority="5706" operator="equal">
      <formula>"jan."</formula>
    </cfRule>
  </conditionalFormatting>
  <conditionalFormatting sqref="F9">
    <cfRule type="cellIs" dxfId="5776" priority="5705" operator="equal">
      <formula>"jan."</formula>
    </cfRule>
  </conditionalFormatting>
  <conditionalFormatting sqref="F9">
    <cfRule type="cellIs" dxfId="5775" priority="5704" operator="equal">
      <formula>"jan."</formula>
    </cfRule>
  </conditionalFormatting>
  <conditionalFormatting sqref="F9">
    <cfRule type="cellIs" dxfId="5774" priority="5703" operator="equal">
      <formula>"jan."</formula>
    </cfRule>
  </conditionalFormatting>
  <conditionalFormatting sqref="E9">
    <cfRule type="cellIs" dxfId="5773" priority="5702" operator="equal">
      <formula>"jan."</formula>
    </cfRule>
  </conditionalFormatting>
  <conditionalFormatting sqref="G9">
    <cfRule type="cellIs" dxfId="5772" priority="5701" operator="equal">
      <formula>"jan."</formula>
    </cfRule>
  </conditionalFormatting>
  <conditionalFormatting sqref="F9">
    <cfRule type="cellIs" dxfId="5771" priority="5700" operator="equal">
      <formula>"jan."</formula>
    </cfRule>
  </conditionalFormatting>
  <conditionalFormatting sqref="F9">
    <cfRule type="cellIs" dxfId="5770" priority="5699" operator="equal">
      <formula>"jan."</formula>
    </cfRule>
  </conditionalFormatting>
  <conditionalFormatting sqref="F9">
    <cfRule type="cellIs" dxfId="5769" priority="5698" operator="equal">
      <formula>"jan."</formula>
    </cfRule>
  </conditionalFormatting>
  <conditionalFormatting sqref="E9">
    <cfRule type="cellIs" dxfId="5768" priority="5697" operator="equal">
      <formula>"jan."</formula>
    </cfRule>
  </conditionalFormatting>
  <conditionalFormatting sqref="G9">
    <cfRule type="cellIs" dxfId="5767" priority="5696" operator="equal">
      <formula>"jan."</formula>
    </cfRule>
  </conditionalFormatting>
  <conditionalFormatting sqref="E9">
    <cfRule type="cellIs" dxfId="5766" priority="5695" operator="equal">
      <formula>"jan."</formula>
    </cfRule>
  </conditionalFormatting>
  <conditionalFormatting sqref="E9">
    <cfRule type="cellIs" dxfId="5765" priority="5694" operator="equal">
      <formula>"jan."</formula>
    </cfRule>
  </conditionalFormatting>
  <conditionalFormatting sqref="E9">
    <cfRule type="cellIs" dxfId="5764" priority="5693" operator="equal">
      <formula>"jan."</formula>
    </cfRule>
  </conditionalFormatting>
  <conditionalFormatting sqref="F9">
    <cfRule type="cellIs" dxfId="5763" priority="5692" operator="equal">
      <formula>"jan."</formula>
    </cfRule>
  </conditionalFormatting>
  <conditionalFormatting sqref="I9">
    <cfRule type="cellIs" dxfId="5762" priority="5691" operator="equal">
      <formula>"jan."</formula>
    </cfRule>
  </conditionalFormatting>
  <conditionalFormatting sqref="J9">
    <cfRule type="cellIs" dxfId="5761" priority="5690" operator="equal">
      <formula>"jan."</formula>
    </cfRule>
  </conditionalFormatting>
  <conditionalFormatting sqref="K9">
    <cfRule type="cellIs" dxfId="5760" priority="5689" operator="equal">
      <formula>"jan."</formula>
    </cfRule>
  </conditionalFormatting>
  <conditionalFormatting sqref="L9">
    <cfRule type="cellIs" dxfId="5759" priority="5688" operator="equal">
      <formula>"jan."</formula>
    </cfRule>
  </conditionalFormatting>
  <conditionalFormatting sqref="K9">
    <cfRule type="cellIs" dxfId="5758" priority="5687" operator="equal">
      <formula>"jan."</formula>
    </cfRule>
  </conditionalFormatting>
  <conditionalFormatting sqref="L9">
    <cfRule type="cellIs" dxfId="5757" priority="5686" operator="equal">
      <formula>"jan."</formula>
    </cfRule>
  </conditionalFormatting>
  <conditionalFormatting sqref="K9">
    <cfRule type="cellIs" dxfId="5756" priority="5685" operator="equal">
      <formula>"jan."</formula>
    </cfRule>
  </conditionalFormatting>
  <conditionalFormatting sqref="L9">
    <cfRule type="cellIs" dxfId="5755" priority="5684" operator="equal">
      <formula>"jan."</formula>
    </cfRule>
  </conditionalFormatting>
  <conditionalFormatting sqref="J9">
    <cfRule type="cellIs" dxfId="5754" priority="5683" operator="equal">
      <formula>"jan."</formula>
    </cfRule>
  </conditionalFormatting>
  <conditionalFormatting sqref="K9">
    <cfRule type="cellIs" dxfId="5753" priority="5682" operator="equal">
      <formula>"jan."</formula>
    </cfRule>
  </conditionalFormatting>
  <conditionalFormatting sqref="K9">
    <cfRule type="cellIs" dxfId="5752" priority="5681" operator="equal">
      <formula>"jan."</formula>
    </cfRule>
  </conditionalFormatting>
  <conditionalFormatting sqref="J9">
    <cfRule type="cellIs" dxfId="5751" priority="5680" operator="equal">
      <formula>"jan."</formula>
    </cfRule>
  </conditionalFormatting>
  <conditionalFormatting sqref="K9">
    <cfRule type="cellIs" dxfId="5750" priority="5679" operator="equal">
      <formula>"jan."</formula>
    </cfRule>
  </conditionalFormatting>
  <conditionalFormatting sqref="J9">
    <cfRule type="cellIs" dxfId="5749" priority="5678" operator="equal">
      <formula>"jan."</formula>
    </cfRule>
  </conditionalFormatting>
  <conditionalFormatting sqref="K9">
    <cfRule type="cellIs" dxfId="5748" priority="5677" operator="equal">
      <formula>"jan."</formula>
    </cfRule>
  </conditionalFormatting>
  <conditionalFormatting sqref="I9">
    <cfRule type="cellIs" dxfId="5747" priority="5676" operator="equal">
      <formula>"jan."</formula>
    </cfRule>
  </conditionalFormatting>
  <conditionalFormatting sqref="J9">
    <cfRule type="cellIs" dxfId="5746" priority="5675" operator="equal">
      <formula>"jan."</formula>
    </cfRule>
  </conditionalFormatting>
  <conditionalFormatting sqref="L9">
    <cfRule type="cellIs" dxfId="5745" priority="5674" operator="equal">
      <formula>"jan."</formula>
    </cfRule>
  </conditionalFormatting>
  <conditionalFormatting sqref="K9">
    <cfRule type="cellIs" dxfId="5744" priority="5673" operator="equal">
      <formula>"jan."</formula>
    </cfRule>
  </conditionalFormatting>
  <conditionalFormatting sqref="J9">
    <cfRule type="cellIs" dxfId="5743" priority="5672" operator="equal">
      <formula>"jan."</formula>
    </cfRule>
  </conditionalFormatting>
  <conditionalFormatting sqref="K9">
    <cfRule type="cellIs" dxfId="5742" priority="5671" operator="equal">
      <formula>"jan."</formula>
    </cfRule>
  </conditionalFormatting>
  <conditionalFormatting sqref="J9">
    <cfRule type="cellIs" dxfId="5741" priority="5670" operator="equal">
      <formula>"jan."</formula>
    </cfRule>
  </conditionalFormatting>
  <conditionalFormatting sqref="K9">
    <cfRule type="cellIs" dxfId="5740" priority="5669" operator="equal">
      <formula>"jan."</formula>
    </cfRule>
  </conditionalFormatting>
  <conditionalFormatting sqref="I9">
    <cfRule type="cellIs" dxfId="5739" priority="5668" operator="equal">
      <formula>"jan."</formula>
    </cfRule>
  </conditionalFormatting>
  <conditionalFormatting sqref="J9">
    <cfRule type="cellIs" dxfId="5738" priority="5667" operator="equal">
      <formula>"jan."</formula>
    </cfRule>
  </conditionalFormatting>
  <conditionalFormatting sqref="L9">
    <cfRule type="cellIs" dxfId="5737" priority="5666" operator="equal">
      <formula>"jan."</formula>
    </cfRule>
  </conditionalFormatting>
  <conditionalFormatting sqref="J9">
    <cfRule type="cellIs" dxfId="5736" priority="5665" operator="equal">
      <formula>"jan."</formula>
    </cfRule>
  </conditionalFormatting>
  <conditionalFormatting sqref="I9">
    <cfRule type="cellIs" dxfId="5735" priority="5664" operator="equal">
      <formula>"jan."</formula>
    </cfRule>
  </conditionalFormatting>
  <conditionalFormatting sqref="J9">
    <cfRule type="cellIs" dxfId="5734" priority="5663" operator="equal">
      <formula>"jan."</formula>
    </cfRule>
  </conditionalFormatting>
  <conditionalFormatting sqref="I9">
    <cfRule type="cellIs" dxfId="5733" priority="5662" operator="equal">
      <formula>"jan."</formula>
    </cfRule>
  </conditionalFormatting>
  <conditionalFormatting sqref="J9">
    <cfRule type="cellIs" dxfId="5732" priority="5661" operator="equal">
      <formula>"jan."</formula>
    </cfRule>
  </conditionalFormatting>
  <conditionalFormatting sqref="H9">
    <cfRule type="cellIs" dxfId="5731" priority="5660" operator="equal">
      <formula>"jan."</formula>
    </cfRule>
  </conditionalFormatting>
  <conditionalFormatting sqref="I9">
    <cfRule type="cellIs" dxfId="5730" priority="5659" operator="equal">
      <formula>"jan."</formula>
    </cfRule>
  </conditionalFormatting>
  <conditionalFormatting sqref="K9">
    <cfRule type="cellIs" dxfId="5729" priority="5658" operator="equal">
      <formula>"jan."</formula>
    </cfRule>
  </conditionalFormatting>
  <conditionalFormatting sqref="K9">
    <cfRule type="cellIs" dxfId="5728" priority="5657" operator="equal">
      <formula>"jan."</formula>
    </cfRule>
  </conditionalFormatting>
  <conditionalFormatting sqref="J9">
    <cfRule type="cellIs" dxfId="5727" priority="5656" operator="equal">
      <formula>"jan."</formula>
    </cfRule>
  </conditionalFormatting>
  <conditionalFormatting sqref="K9">
    <cfRule type="cellIs" dxfId="5726" priority="5655" operator="equal">
      <formula>"jan."</formula>
    </cfRule>
  </conditionalFormatting>
  <conditionalFormatting sqref="J9">
    <cfRule type="cellIs" dxfId="5725" priority="5654" operator="equal">
      <formula>"jan."</formula>
    </cfRule>
  </conditionalFormatting>
  <conditionalFormatting sqref="K9">
    <cfRule type="cellIs" dxfId="5724" priority="5653" operator="equal">
      <formula>"jan."</formula>
    </cfRule>
  </conditionalFormatting>
  <conditionalFormatting sqref="I9">
    <cfRule type="cellIs" dxfId="5723" priority="5652" operator="equal">
      <formula>"jan."</formula>
    </cfRule>
  </conditionalFormatting>
  <conditionalFormatting sqref="J9">
    <cfRule type="cellIs" dxfId="5722" priority="5651" operator="equal">
      <formula>"jan."</formula>
    </cfRule>
  </conditionalFormatting>
  <conditionalFormatting sqref="L9">
    <cfRule type="cellIs" dxfId="5721" priority="5650" operator="equal">
      <formula>"jan."</formula>
    </cfRule>
  </conditionalFormatting>
  <conditionalFormatting sqref="J9">
    <cfRule type="cellIs" dxfId="5720" priority="5649" operator="equal">
      <formula>"jan."</formula>
    </cfRule>
  </conditionalFormatting>
  <conditionalFormatting sqref="I9">
    <cfRule type="cellIs" dxfId="5719" priority="5648" operator="equal">
      <formula>"jan."</formula>
    </cfRule>
  </conditionalFormatting>
  <conditionalFormatting sqref="J9">
    <cfRule type="cellIs" dxfId="5718" priority="5647" operator="equal">
      <formula>"jan."</formula>
    </cfRule>
  </conditionalFormatting>
  <conditionalFormatting sqref="I9">
    <cfRule type="cellIs" dxfId="5717" priority="5646" operator="equal">
      <formula>"jan."</formula>
    </cfRule>
  </conditionalFormatting>
  <conditionalFormatting sqref="J9">
    <cfRule type="cellIs" dxfId="5716" priority="5645" operator="equal">
      <formula>"jan."</formula>
    </cfRule>
  </conditionalFormatting>
  <conditionalFormatting sqref="H9">
    <cfRule type="cellIs" dxfId="5715" priority="5644" operator="equal">
      <formula>"jan."</formula>
    </cfRule>
  </conditionalFormatting>
  <conditionalFormatting sqref="I9">
    <cfRule type="cellIs" dxfId="5714" priority="5643" operator="equal">
      <formula>"jan."</formula>
    </cfRule>
  </conditionalFormatting>
  <conditionalFormatting sqref="K9">
    <cfRule type="cellIs" dxfId="5713" priority="5642" operator="equal">
      <formula>"jan."</formula>
    </cfRule>
  </conditionalFormatting>
  <conditionalFormatting sqref="J9">
    <cfRule type="cellIs" dxfId="5712" priority="5641" operator="equal">
      <formula>"jan."</formula>
    </cfRule>
  </conditionalFormatting>
  <conditionalFormatting sqref="I9">
    <cfRule type="cellIs" dxfId="5711" priority="5640" operator="equal">
      <formula>"jan."</formula>
    </cfRule>
  </conditionalFormatting>
  <conditionalFormatting sqref="J9">
    <cfRule type="cellIs" dxfId="5710" priority="5639" operator="equal">
      <formula>"jan."</formula>
    </cfRule>
  </conditionalFormatting>
  <conditionalFormatting sqref="I9">
    <cfRule type="cellIs" dxfId="5709" priority="5638" operator="equal">
      <formula>"jan."</formula>
    </cfRule>
  </conditionalFormatting>
  <conditionalFormatting sqref="J9">
    <cfRule type="cellIs" dxfId="5708" priority="5637" operator="equal">
      <formula>"jan."</formula>
    </cfRule>
  </conditionalFormatting>
  <conditionalFormatting sqref="H9">
    <cfRule type="cellIs" dxfId="5707" priority="5636" operator="equal">
      <formula>"jan."</formula>
    </cfRule>
  </conditionalFormatting>
  <conditionalFormatting sqref="I9">
    <cfRule type="cellIs" dxfId="5706" priority="5635" operator="equal">
      <formula>"jan."</formula>
    </cfRule>
  </conditionalFormatting>
  <conditionalFormatting sqref="K9">
    <cfRule type="cellIs" dxfId="5705" priority="5634" operator="equal">
      <formula>"jan."</formula>
    </cfRule>
  </conditionalFormatting>
  <conditionalFormatting sqref="I9">
    <cfRule type="cellIs" dxfId="5704" priority="5633" operator="equal">
      <formula>"jan."</formula>
    </cfRule>
  </conditionalFormatting>
  <conditionalFormatting sqref="H9">
    <cfRule type="cellIs" dxfId="5703" priority="5632" operator="equal">
      <formula>"jan."</formula>
    </cfRule>
  </conditionalFormatting>
  <conditionalFormatting sqref="I9">
    <cfRule type="cellIs" dxfId="5702" priority="5631" operator="equal">
      <formula>"jan."</formula>
    </cfRule>
  </conditionalFormatting>
  <conditionalFormatting sqref="H9">
    <cfRule type="cellIs" dxfId="5701" priority="5630" operator="equal">
      <formula>"jan."</formula>
    </cfRule>
  </conditionalFormatting>
  <conditionalFormatting sqref="I9">
    <cfRule type="cellIs" dxfId="5700" priority="5629" operator="equal">
      <formula>"jan."</formula>
    </cfRule>
  </conditionalFormatting>
  <conditionalFormatting sqref="G9">
    <cfRule type="cellIs" dxfId="5699" priority="5628" operator="equal">
      <formula>"jan."</formula>
    </cfRule>
  </conditionalFormatting>
  <conditionalFormatting sqref="H9">
    <cfRule type="cellIs" dxfId="5698" priority="5627" operator="equal">
      <formula>"jan."</formula>
    </cfRule>
  </conditionalFormatting>
  <conditionalFormatting sqref="J9">
    <cfRule type="cellIs" dxfId="5697" priority="5626" operator="equal">
      <formula>"jan."</formula>
    </cfRule>
  </conditionalFormatting>
  <conditionalFormatting sqref="K9">
    <cfRule type="cellIs" dxfId="5696" priority="5625" operator="equal">
      <formula>"jan."</formula>
    </cfRule>
  </conditionalFormatting>
  <conditionalFormatting sqref="J9">
    <cfRule type="cellIs" dxfId="5695" priority="5624" operator="equal">
      <formula>"jan."</formula>
    </cfRule>
  </conditionalFormatting>
  <conditionalFormatting sqref="K9">
    <cfRule type="cellIs" dxfId="5694" priority="5623" operator="equal">
      <formula>"jan."</formula>
    </cfRule>
  </conditionalFormatting>
  <conditionalFormatting sqref="J9">
    <cfRule type="cellIs" dxfId="5693" priority="5622" operator="equal">
      <formula>"jan."</formula>
    </cfRule>
  </conditionalFormatting>
  <conditionalFormatting sqref="K9">
    <cfRule type="cellIs" dxfId="5692" priority="5621" operator="equal">
      <formula>"jan."</formula>
    </cfRule>
  </conditionalFormatting>
  <conditionalFormatting sqref="I9">
    <cfRule type="cellIs" dxfId="5691" priority="5620" operator="equal">
      <formula>"jan."</formula>
    </cfRule>
  </conditionalFormatting>
  <conditionalFormatting sqref="J9">
    <cfRule type="cellIs" dxfId="5690" priority="5619" operator="equal">
      <formula>"jan."</formula>
    </cfRule>
  </conditionalFormatting>
  <conditionalFormatting sqref="J9">
    <cfRule type="cellIs" dxfId="5689" priority="5618" operator="equal">
      <formula>"jan."</formula>
    </cfRule>
  </conditionalFormatting>
  <conditionalFormatting sqref="I9">
    <cfRule type="cellIs" dxfId="5688" priority="5617" operator="equal">
      <formula>"jan."</formula>
    </cfRule>
  </conditionalFormatting>
  <conditionalFormatting sqref="J9">
    <cfRule type="cellIs" dxfId="5687" priority="5616" operator="equal">
      <formula>"jan."</formula>
    </cfRule>
  </conditionalFormatting>
  <conditionalFormatting sqref="J9">
    <cfRule type="cellIs" dxfId="5686" priority="5614" operator="equal">
      <formula>"jan."</formula>
    </cfRule>
  </conditionalFormatting>
  <conditionalFormatting sqref="H9">
    <cfRule type="cellIs" dxfId="5685" priority="5613" operator="equal">
      <formula>"jan."</formula>
    </cfRule>
  </conditionalFormatting>
  <conditionalFormatting sqref="I9">
    <cfRule type="cellIs" dxfId="5684" priority="5612" operator="equal">
      <formula>"jan."</formula>
    </cfRule>
  </conditionalFormatting>
  <conditionalFormatting sqref="K9">
    <cfRule type="cellIs" dxfId="5683" priority="5611" operator="equal">
      <formula>"jan."</formula>
    </cfRule>
  </conditionalFormatting>
  <conditionalFormatting sqref="J9">
    <cfRule type="cellIs" dxfId="5682" priority="5610" operator="equal">
      <formula>"jan."</formula>
    </cfRule>
  </conditionalFormatting>
  <conditionalFormatting sqref="I9">
    <cfRule type="cellIs" dxfId="5681" priority="5609" operator="equal">
      <formula>"jan."</formula>
    </cfRule>
  </conditionalFormatting>
  <conditionalFormatting sqref="J9">
    <cfRule type="cellIs" dxfId="5680" priority="5608" operator="equal">
      <formula>"jan."</formula>
    </cfRule>
  </conditionalFormatting>
  <conditionalFormatting sqref="I9">
    <cfRule type="cellIs" dxfId="5679" priority="5607" operator="equal">
      <formula>"jan."</formula>
    </cfRule>
  </conditionalFormatting>
  <conditionalFormatting sqref="J9">
    <cfRule type="cellIs" dxfId="5678" priority="5606" operator="equal">
      <formula>"jan."</formula>
    </cfRule>
  </conditionalFormatting>
  <conditionalFormatting sqref="H9">
    <cfRule type="cellIs" dxfId="5677" priority="5605" operator="equal">
      <formula>"jan."</formula>
    </cfRule>
  </conditionalFormatting>
  <conditionalFormatting sqref="I9">
    <cfRule type="cellIs" dxfId="5676" priority="5604" operator="equal">
      <formula>"jan."</formula>
    </cfRule>
  </conditionalFormatting>
  <conditionalFormatting sqref="K9">
    <cfRule type="cellIs" dxfId="5675" priority="5603" operator="equal">
      <formula>"jan."</formula>
    </cfRule>
  </conditionalFormatting>
  <conditionalFormatting sqref="I9">
    <cfRule type="cellIs" dxfId="5674" priority="5602" operator="equal">
      <formula>"jan."</formula>
    </cfRule>
  </conditionalFormatting>
  <conditionalFormatting sqref="H9">
    <cfRule type="cellIs" dxfId="5673" priority="5601" operator="equal">
      <formula>"jan."</formula>
    </cfRule>
  </conditionalFormatting>
  <conditionalFormatting sqref="I9">
    <cfRule type="cellIs" dxfId="5672" priority="5600" operator="equal">
      <formula>"jan."</formula>
    </cfRule>
  </conditionalFormatting>
  <conditionalFormatting sqref="H9">
    <cfRule type="cellIs" dxfId="5671" priority="5599" operator="equal">
      <formula>"jan."</formula>
    </cfRule>
  </conditionalFormatting>
  <conditionalFormatting sqref="I9">
    <cfRule type="cellIs" dxfId="5670" priority="5598" operator="equal">
      <formula>"jan."</formula>
    </cfRule>
  </conditionalFormatting>
  <conditionalFormatting sqref="G9">
    <cfRule type="cellIs" dxfId="5669" priority="5597" operator="equal">
      <formula>"jan."</formula>
    </cfRule>
  </conditionalFormatting>
  <conditionalFormatting sqref="H9">
    <cfRule type="cellIs" dxfId="5668" priority="5596" operator="equal">
      <formula>"jan."</formula>
    </cfRule>
  </conditionalFormatting>
  <conditionalFormatting sqref="J9">
    <cfRule type="cellIs" dxfId="5667" priority="5595" operator="equal">
      <formula>"jan."</formula>
    </cfRule>
  </conditionalFormatting>
  <conditionalFormatting sqref="J9">
    <cfRule type="cellIs" dxfId="5666" priority="5594" operator="equal">
      <formula>"jan."</formula>
    </cfRule>
  </conditionalFormatting>
  <conditionalFormatting sqref="I9">
    <cfRule type="cellIs" dxfId="5665" priority="5593" operator="equal">
      <formula>"jan."</formula>
    </cfRule>
  </conditionalFormatting>
  <conditionalFormatting sqref="J9">
    <cfRule type="cellIs" dxfId="5664" priority="5592" operator="equal">
      <formula>"jan."</formula>
    </cfRule>
  </conditionalFormatting>
  <conditionalFormatting sqref="I9">
    <cfRule type="cellIs" dxfId="5663" priority="5591" operator="equal">
      <formula>"jan."</formula>
    </cfRule>
  </conditionalFormatting>
  <conditionalFormatting sqref="J9">
    <cfRule type="cellIs" dxfId="5662" priority="5590" operator="equal">
      <formula>"jan."</formula>
    </cfRule>
  </conditionalFormatting>
  <conditionalFormatting sqref="H9">
    <cfRule type="cellIs" dxfId="5661" priority="5589" operator="equal">
      <formula>"jan."</formula>
    </cfRule>
  </conditionalFormatting>
  <conditionalFormatting sqref="I9">
    <cfRule type="cellIs" dxfId="5660" priority="5588" operator="equal">
      <formula>"jan."</formula>
    </cfRule>
  </conditionalFormatting>
  <conditionalFormatting sqref="K9">
    <cfRule type="cellIs" dxfId="5659" priority="5587" operator="equal">
      <formula>"jan."</formula>
    </cfRule>
  </conditionalFormatting>
  <conditionalFormatting sqref="I9">
    <cfRule type="cellIs" dxfId="5658" priority="5586" operator="equal">
      <formula>"jan."</formula>
    </cfRule>
  </conditionalFormatting>
  <conditionalFormatting sqref="H9">
    <cfRule type="cellIs" dxfId="5657" priority="5585" operator="equal">
      <formula>"jan."</formula>
    </cfRule>
  </conditionalFormatting>
  <conditionalFormatting sqref="I9">
    <cfRule type="cellIs" dxfId="5656" priority="5584" operator="equal">
      <formula>"jan."</formula>
    </cfRule>
  </conditionalFormatting>
  <conditionalFormatting sqref="H9">
    <cfRule type="cellIs" dxfId="5655" priority="5583" operator="equal">
      <formula>"jan."</formula>
    </cfRule>
  </conditionalFormatting>
  <conditionalFormatting sqref="I9">
    <cfRule type="cellIs" dxfId="5654" priority="5582" operator="equal">
      <formula>"jan."</formula>
    </cfRule>
  </conditionalFormatting>
  <conditionalFormatting sqref="G9">
    <cfRule type="cellIs" dxfId="5653" priority="5581" operator="equal">
      <formula>"jan."</formula>
    </cfRule>
  </conditionalFormatting>
  <conditionalFormatting sqref="H9">
    <cfRule type="cellIs" dxfId="5652" priority="5580" operator="equal">
      <formula>"jan."</formula>
    </cfRule>
  </conditionalFormatting>
  <conditionalFormatting sqref="J9">
    <cfRule type="cellIs" dxfId="5651" priority="5579" operator="equal">
      <formula>"jan."</formula>
    </cfRule>
  </conditionalFormatting>
  <conditionalFormatting sqref="I9">
    <cfRule type="cellIs" dxfId="5650" priority="5578" operator="equal">
      <formula>"jan."</formula>
    </cfRule>
  </conditionalFormatting>
  <conditionalFormatting sqref="H9">
    <cfRule type="cellIs" dxfId="5649" priority="5577" operator="equal">
      <formula>"jan."</formula>
    </cfRule>
  </conditionalFormatting>
  <conditionalFormatting sqref="I9">
    <cfRule type="cellIs" dxfId="5648" priority="5576" operator="equal">
      <formula>"jan."</formula>
    </cfRule>
  </conditionalFormatting>
  <conditionalFormatting sqref="H9">
    <cfRule type="cellIs" dxfId="5647" priority="5575" operator="equal">
      <formula>"jan."</formula>
    </cfRule>
  </conditionalFormatting>
  <conditionalFormatting sqref="I9">
    <cfRule type="cellIs" dxfId="5646" priority="5574" operator="equal">
      <formula>"jan."</formula>
    </cfRule>
  </conditionalFormatting>
  <conditionalFormatting sqref="G9">
    <cfRule type="cellIs" dxfId="5645" priority="5573" operator="equal">
      <formula>"jan."</formula>
    </cfRule>
  </conditionalFormatting>
  <conditionalFormatting sqref="H9">
    <cfRule type="cellIs" dxfId="5644" priority="5572" operator="equal">
      <formula>"jan."</formula>
    </cfRule>
  </conditionalFormatting>
  <conditionalFormatting sqref="J9">
    <cfRule type="cellIs" dxfId="5643" priority="5571" operator="equal">
      <formula>"jan."</formula>
    </cfRule>
  </conditionalFormatting>
  <conditionalFormatting sqref="H9">
    <cfRule type="cellIs" dxfId="5642" priority="5570" operator="equal">
      <formula>"jan."</formula>
    </cfRule>
  </conditionalFormatting>
  <conditionalFormatting sqref="G9">
    <cfRule type="cellIs" dxfId="5641" priority="5569" operator="equal">
      <formula>"jan."</formula>
    </cfRule>
  </conditionalFormatting>
  <conditionalFormatting sqref="H9">
    <cfRule type="cellIs" dxfId="5640" priority="5568" operator="equal">
      <formula>"jan."</formula>
    </cfRule>
  </conditionalFormatting>
  <conditionalFormatting sqref="G9">
    <cfRule type="cellIs" dxfId="5639" priority="5567" operator="equal">
      <formula>"jan."</formula>
    </cfRule>
  </conditionalFormatting>
  <conditionalFormatting sqref="H9">
    <cfRule type="cellIs" dxfId="5638" priority="5566" operator="equal">
      <formula>"jan."</formula>
    </cfRule>
  </conditionalFormatting>
  <conditionalFormatting sqref="F9">
    <cfRule type="cellIs" dxfId="5637" priority="5565" operator="equal">
      <formula>"jan."</formula>
    </cfRule>
  </conditionalFormatting>
  <conditionalFormatting sqref="G9">
    <cfRule type="cellIs" dxfId="5636" priority="5564" operator="equal">
      <formula>"jan."</formula>
    </cfRule>
  </conditionalFormatting>
  <conditionalFormatting sqref="I9">
    <cfRule type="cellIs" dxfId="5635" priority="5563" operator="equal">
      <formula>"jan."</formula>
    </cfRule>
  </conditionalFormatting>
  <conditionalFormatting sqref="L9">
    <cfRule type="cellIs" dxfId="5634" priority="5562" operator="equal">
      <formula>"jan."</formula>
    </cfRule>
  </conditionalFormatting>
  <conditionalFormatting sqref="K9">
    <cfRule type="cellIs" dxfId="5633" priority="5561" operator="equal">
      <formula>"jan."</formula>
    </cfRule>
  </conditionalFormatting>
  <conditionalFormatting sqref="J9">
    <cfRule type="cellIs" dxfId="5632" priority="5560" operator="equal">
      <formula>"jan."</formula>
    </cfRule>
  </conditionalFormatting>
  <conditionalFormatting sqref="K9">
    <cfRule type="cellIs" dxfId="5631" priority="5559" operator="equal">
      <formula>"jan."</formula>
    </cfRule>
  </conditionalFormatting>
  <conditionalFormatting sqref="J9">
    <cfRule type="cellIs" dxfId="5630" priority="5558" operator="equal">
      <formula>"jan."</formula>
    </cfRule>
  </conditionalFormatting>
  <conditionalFormatting sqref="K9">
    <cfRule type="cellIs" dxfId="5629" priority="5557" operator="equal">
      <formula>"jan."</formula>
    </cfRule>
  </conditionalFormatting>
  <conditionalFormatting sqref="I9">
    <cfRule type="cellIs" dxfId="5628" priority="5556" operator="equal">
      <formula>"jan."</formula>
    </cfRule>
  </conditionalFormatting>
  <conditionalFormatting sqref="J9">
    <cfRule type="cellIs" dxfId="5627" priority="5555" operator="equal">
      <formula>"jan."</formula>
    </cfRule>
  </conditionalFormatting>
  <conditionalFormatting sqref="J9">
    <cfRule type="cellIs" dxfId="5626" priority="5554" operator="equal">
      <formula>"jan."</formula>
    </cfRule>
  </conditionalFormatting>
  <conditionalFormatting sqref="I9">
    <cfRule type="cellIs" dxfId="5625" priority="5553" operator="equal">
      <formula>"jan."</formula>
    </cfRule>
  </conditionalFormatting>
  <conditionalFormatting sqref="J9">
    <cfRule type="cellIs" dxfId="5624" priority="5552" operator="equal">
      <formula>"jan."</formula>
    </cfRule>
  </conditionalFormatting>
  <conditionalFormatting sqref="I9">
    <cfRule type="cellIs" dxfId="5623" priority="5551" operator="equal">
      <formula>"jan."</formula>
    </cfRule>
  </conditionalFormatting>
  <conditionalFormatting sqref="J9">
    <cfRule type="cellIs" dxfId="5622" priority="5550" operator="equal">
      <formula>"jan."</formula>
    </cfRule>
  </conditionalFormatting>
  <conditionalFormatting sqref="H9">
    <cfRule type="cellIs" dxfId="5621" priority="5549" operator="equal">
      <formula>"jan."</formula>
    </cfRule>
  </conditionalFormatting>
  <conditionalFormatting sqref="I9">
    <cfRule type="cellIs" dxfId="5620" priority="5548" operator="equal">
      <formula>"jan."</formula>
    </cfRule>
  </conditionalFormatting>
  <conditionalFormatting sqref="K9">
    <cfRule type="cellIs" dxfId="5619" priority="5547" operator="equal">
      <formula>"jan."</formula>
    </cfRule>
  </conditionalFormatting>
  <conditionalFormatting sqref="J9">
    <cfRule type="cellIs" dxfId="5618" priority="5546" operator="equal">
      <formula>"jan."</formula>
    </cfRule>
  </conditionalFormatting>
  <conditionalFormatting sqref="I9">
    <cfRule type="cellIs" dxfId="5617" priority="5545" operator="equal">
      <formula>"jan."</formula>
    </cfRule>
  </conditionalFormatting>
  <conditionalFormatting sqref="J9">
    <cfRule type="cellIs" dxfId="5616" priority="5544" operator="equal">
      <formula>"jan."</formula>
    </cfRule>
  </conditionalFormatting>
  <conditionalFormatting sqref="I9">
    <cfRule type="cellIs" dxfId="5615" priority="5543" operator="equal">
      <formula>"jan."</formula>
    </cfRule>
  </conditionalFormatting>
  <conditionalFormatting sqref="J9">
    <cfRule type="cellIs" dxfId="5614" priority="5542" operator="equal">
      <formula>"jan."</formula>
    </cfRule>
  </conditionalFormatting>
  <conditionalFormatting sqref="H9">
    <cfRule type="cellIs" dxfId="5613" priority="5541" operator="equal">
      <formula>"jan."</formula>
    </cfRule>
  </conditionalFormatting>
  <conditionalFormatting sqref="I9">
    <cfRule type="cellIs" dxfId="5612" priority="5540" operator="equal">
      <formula>"jan."</formula>
    </cfRule>
  </conditionalFormatting>
  <conditionalFormatting sqref="K9">
    <cfRule type="cellIs" dxfId="5611" priority="5539" operator="equal">
      <formula>"jan."</formula>
    </cfRule>
  </conditionalFormatting>
  <conditionalFormatting sqref="I9">
    <cfRule type="cellIs" dxfId="5610" priority="5538" operator="equal">
      <formula>"jan."</formula>
    </cfRule>
  </conditionalFormatting>
  <conditionalFormatting sqref="H9">
    <cfRule type="cellIs" dxfId="5609" priority="5537" operator="equal">
      <formula>"jan."</formula>
    </cfRule>
  </conditionalFormatting>
  <conditionalFormatting sqref="I9">
    <cfRule type="cellIs" dxfId="5608" priority="5536" operator="equal">
      <formula>"jan."</formula>
    </cfRule>
  </conditionalFormatting>
  <conditionalFormatting sqref="H9">
    <cfRule type="cellIs" dxfId="5607" priority="5535" operator="equal">
      <formula>"jan."</formula>
    </cfRule>
  </conditionalFormatting>
  <conditionalFormatting sqref="I9">
    <cfRule type="cellIs" dxfId="5606" priority="5534" operator="equal">
      <formula>"jan."</formula>
    </cfRule>
  </conditionalFormatting>
  <conditionalFormatting sqref="G9">
    <cfRule type="cellIs" dxfId="5605" priority="5533" operator="equal">
      <formula>"jan."</formula>
    </cfRule>
  </conditionalFormatting>
  <conditionalFormatting sqref="H9">
    <cfRule type="cellIs" dxfId="5604" priority="5532" operator="equal">
      <formula>"jan."</formula>
    </cfRule>
  </conditionalFormatting>
  <conditionalFormatting sqref="J9">
    <cfRule type="cellIs" dxfId="5603" priority="5531" operator="equal">
      <formula>"jan."</formula>
    </cfRule>
  </conditionalFormatting>
  <conditionalFormatting sqref="J9">
    <cfRule type="cellIs" dxfId="5602" priority="5530" operator="equal">
      <formula>"jan."</formula>
    </cfRule>
  </conditionalFormatting>
  <conditionalFormatting sqref="I9">
    <cfRule type="cellIs" dxfId="5601" priority="5529" operator="equal">
      <formula>"jan."</formula>
    </cfRule>
  </conditionalFormatting>
  <conditionalFormatting sqref="J9">
    <cfRule type="cellIs" dxfId="5600" priority="5528" operator="equal">
      <formula>"jan."</formula>
    </cfRule>
  </conditionalFormatting>
  <conditionalFormatting sqref="I9">
    <cfRule type="cellIs" dxfId="5599" priority="5527" operator="equal">
      <formula>"jan."</formula>
    </cfRule>
  </conditionalFormatting>
  <conditionalFormatting sqref="J9">
    <cfRule type="cellIs" dxfId="5598" priority="5526" operator="equal">
      <formula>"jan."</formula>
    </cfRule>
  </conditionalFormatting>
  <conditionalFormatting sqref="H9">
    <cfRule type="cellIs" dxfId="5597" priority="5525" operator="equal">
      <formula>"jan."</formula>
    </cfRule>
  </conditionalFormatting>
  <conditionalFormatting sqref="I9">
    <cfRule type="cellIs" dxfId="5596" priority="5524" operator="equal">
      <formula>"jan."</formula>
    </cfRule>
  </conditionalFormatting>
  <conditionalFormatting sqref="K9">
    <cfRule type="cellIs" dxfId="5595" priority="5523" operator="equal">
      <formula>"jan."</formula>
    </cfRule>
  </conditionalFormatting>
  <conditionalFormatting sqref="I9">
    <cfRule type="cellIs" dxfId="5594" priority="5522" operator="equal">
      <formula>"jan."</formula>
    </cfRule>
  </conditionalFormatting>
  <conditionalFormatting sqref="H9">
    <cfRule type="cellIs" dxfId="5593" priority="5521" operator="equal">
      <formula>"jan."</formula>
    </cfRule>
  </conditionalFormatting>
  <conditionalFormatting sqref="I9">
    <cfRule type="cellIs" dxfId="5592" priority="5520" operator="equal">
      <formula>"jan."</formula>
    </cfRule>
  </conditionalFormatting>
  <conditionalFormatting sqref="H9">
    <cfRule type="cellIs" dxfId="5591" priority="5519" operator="equal">
      <formula>"jan."</formula>
    </cfRule>
  </conditionalFormatting>
  <conditionalFormatting sqref="I9">
    <cfRule type="cellIs" dxfId="5590" priority="5518" operator="equal">
      <formula>"jan."</formula>
    </cfRule>
  </conditionalFormatting>
  <conditionalFormatting sqref="G9">
    <cfRule type="cellIs" dxfId="5589" priority="5517" operator="equal">
      <formula>"jan."</formula>
    </cfRule>
  </conditionalFormatting>
  <conditionalFormatting sqref="H9">
    <cfRule type="cellIs" dxfId="5588" priority="5516" operator="equal">
      <formula>"jan."</formula>
    </cfRule>
  </conditionalFormatting>
  <conditionalFormatting sqref="J9">
    <cfRule type="cellIs" dxfId="5587" priority="5515" operator="equal">
      <formula>"jan."</formula>
    </cfRule>
  </conditionalFormatting>
  <conditionalFormatting sqref="I9">
    <cfRule type="cellIs" dxfId="5586" priority="5514" operator="equal">
      <formula>"jan."</formula>
    </cfRule>
  </conditionalFormatting>
  <conditionalFormatting sqref="H9">
    <cfRule type="cellIs" dxfId="5585" priority="5513" operator="equal">
      <formula>"jan."</formula>
    </cfRule>
  </conditionalFormatting>
  <conditionalFormatting sqref="I9">
    <cfRule type="cellIs" dxfId="5584" priority="5512" operator="equal">
      <formula>"jan."</formula>
    </cfRule>
  </conditionalFormatting>
  <conditionalFormatting sqref="H9">
    <cfRule type="cellIs" dxfId="5583" priority="5511" operator="equal">
      <formula>"jan."</formula>
    </cfRule>
  </conditionalFormatting>
  <conditionalFormatting sqref="I9">
    <cfRule type="cellIs" dxfId="5582" priority="5510" operator="equal">
      <formula>"jan."</formula>
    </cfRule>
  </conditionalFormatting>
  <conditionalFormatting sqref="G9">
    <cfRule type="cellIs" dxfId="5581" priority="5509" operator="equal">
      <formula>"jan."</formula>
    </cfRule>
  </conditionalFormatting>
  <conditionalFormatting sqref="H9">
    <cfRule type="cellIs" dxfId="5580" priority="5508" operator="equal">
      <formula>"jan."</formula>
    </cfRule>
  </conditionalFormatting>
  <conditionalFormatting sqref="J9">
    <cfRule type="cellIs" dxfId="5579" priority="5507" operator="equal">
      <formula>"jan."</formula>
    </cfRule>
  </conditionalFormatting>
  <conditionalFormatting sqref="H9">
    <cfRule type="cellIs" dxfId="5578" priority="5506" operator="equal">
      <formula>"jan."</formula>
    </cfRule>
  </conditionalFormatting>
  <conditionalFormatting sqref="G9">
    <cfRule type="cellIs" dxfId="5577" priority="5505" operator="equal">
      <formula>"jan."</formula>
    </cfRule>
  </conditionalFormatting>
  <conditionalFormatting sqref="H9">
    <cfRule type="cellIs" dxfId="5576" priority="5504" operator="equal">
      <formula>"jan."</formula>
    </cfRule>
  </conditionalFormatting>
  <conditionalFormatting sqref="G9">
    <cfRule type="cellIs" dxfId="5575" priority="5503" operator="equal">
      <formula>"jan."</formula>
    </cfRule>
  </conditionalFormatting>
  <conditionalFormatting sqref="H9">
    <cfRule type="cellIs" dxfId="5574" priority="5502" operator="equal">
      <formula>"jan."</formula>
    </cfRule>
  </conditionalFormatting>
  <conditionalFormatting sqref="F9">
    <cfRule type="cellIs" dxfId="5573" priority="5501" operator="equal">
      <formula>"jan."</formula>
    </cfRule>
  </conditionalFormatting>
  <conditionalFormatting sqref="G9">
    <cfRule type="cellIs" dxfId="5572" priority="5500" operator="equal">
      <formula>"jan."</formula>
    </cfRule>
  </conditionalFormatting>
  <conditionalFormatting sqref="I9">
    <cfRule type="cellIs" dxfId="5571" priority="5499" operator="equal">
      <formula>"jan."</formula>
    </cfRule>
  </conditionalFormatting>
  <conditionalFormatting sqref="J9">
    <cfRule type="cellIs" dxfId="5570" priority="5498" operator="equal">
      <formula>"jan."</formula>
    </cfRule>
  </conditionalFormatting>
  <conditionalFormatting sqref="I9">
    <cfRule type="cellIs" dxfId="5569" priority="5497" operator="equal">
      <formula>"jan."</formula>
    </cfRule>
  </conditionalFormatting>
  <conditionalFormatting sqref="J9">
    <cfRule type="cellIs" dxfId="5568" priority="5496" operator="equal">
      <formula>"jan."</formula>
    </cfRule>
  </conditionalFormatting>
  <conditionalFormatting sqref="I9">
    <cfRule type="cellIs" dxfId="5567" priority="5495" operator="equal">
      <formula>"jan."</formula>
    </cfRule>
  </conditionalFormatting>
  <conditionalFormatting sqref="J9">
    <cfRule type="cellIs" dxfId="5566" priority="5494" operator="equal">
      <formula>"jan."</formula>
    </cfRule>
  </conditionalFormatting>
  <conditionalFormatting sqref="H9">
    <cfRule type="cellIs" dxfId="5565" priority="5493" operator="equal">
      <formula>"jan."</formula>
    </cfRule>
  </conditionalFormatting>
  <conditionalFormatting sqref="I9">
    <cfRule type="cellIs" dxfId="5564" priority="5492" operator="equal">
      <formula>"jan."</formula>
    </cfRule>
  </conditionalFormatting>
  <conditionalFormatting sqref="I9">
    <cfRule type="cellIs" dxfId="5563" priority="5491" operator="equal">
      <formula>"jan."</formula>
    </cfRule>
  </conditionalFormatting>
  <conditionalFormatting sqref="H9">
    <cfRule type="cellIs" dxfId="5562" priority="5490" operator="equal">
      <formula>"jan."</formula>
    </cfRule>
  </conditionalFormatting>
  <conditionalFormatting sqref="I9">
    <cfRule type="cellIs" dxfId="5561" priority="5489" operator="equal">
      <formula>"jan."</formula>
    </cfRule>
  </conditionalFormatting>
  <conditionalFormatting sqref="H9">
    <cfRule type="cellIs" dxfId="5560" priority="5488" operator="equal">
      <formula>"jan."</formula>
    </cfRule>
  </conditionalFormatting>
  <conditionalFormatting sqref="G9">
    <cfRule type="cellIs" dxfId="5559" priority="5486" operator="equal">
      <formula>"jan."</formula>
    </cfRule>
  </conditionalFormatting>
  <conditionalFormatting sqref="H9">
    <cfRule type="cellIs" dxfId="5558" priority="5485" operator="equal">
      <formula>"jan."</formula>
    </cfRule>
  </conditionalFormatting>
  <conditionalFormatting sqref="J9">
    <cfRule type="cellIs" dxfId="5557" priority="5484" operator="equal">
      <formula>"jan."</formula>
    </cfRule>
  </conditionalFormatting>
  <conditionalFormatting sqref="I9">
    <cfRule type="cellIs" dxfId="5556" priority="5483" operator="equal">
      <formula>"jan."</formula>
    </cfRule>
  </conditionalFormatting>
  <conditionalFormatting sqref="H9">
    <cfRule type="cellIs" dxfId="5555" priority="5482" operator="equal">
      <formula>"jan."</formula>
    </cfRule>
  </conditionalFormatting>
  <conditionalFormatting sqref="I9">
    <cfRule type="cellIs" dxfId="5554" priority="5481" operator="equal">
      <formula>"jan."</formula>
    </cfRule>
  </conditionalFormatting>
  <conditionalFormatting sqref="H9">
    <cfRule type="cellIs" dxfId="5553" priority="5480" operator="equal">
      <formula>"jan."</formula>
    </cfRule>
  </conditionalFormatting>
  <conditionalFormatting sqref="I9">
    <cfRule type="cellIs" dxfId="5552" priority="5479" operator="equal">
      <formula>"jan."</formula>
    </cfRule>
  </conditionalFormatting>
  <conditionalFormatting sqref="G9">
    <cfRule type="cellIs" dxfId="5551" priority="5478" operator="equal">
      <formula>"jan."</formula>
    </cfRule>
  </conditionalFormatting>
  <conditionalFormatting sqref="H9">
    <cfRule type="cellIs" dxfId="5550" priority="5477" operator="equal">
      <formula>"jan."</formula>
    </cfRule>
  </conditionalFormatting>
  <conditionalFormatting sqref="J9">
    <cfRule type="cellIs" dxfId="5549" priority="5476" operator="equal">
      <formula>"jan."</formula>
    </cfRule>
  </conditionalFormatting>
  <conditionalFormatting sqref="H9">
    <cfRule type="cellIs" dxfId="5548" priority="5475" operator="equal">
      <formula>"jan."</formula>
    </cfRule>
  </conditionalFormatting>
  <conditionalFormatting sqref="G9">
    <cfRule type="cellIs" dxfId="5547" priority="5474" operator="equal">
      <formula>"jan."</formula>
    </cfRule>
  </conditionalFormatting>
  <conditionalFormatting sqref="H9">
    <cfRule type="cellIs" dxfId="5546" priority="5473" operator="equal">
      <formula>"jan."</formula>
    </cfRule>
  </conditionalFormatting>
  <conditionalFormatting sqref="G9">
    <cfRule type="cellIs" dxfId="5545" priority="5472" operator="equal">
      <formula>"jan."</formula>
    </cfRule>
  </conditionalFormatting>
  <conditionalFormatting sqref="H9">
    <cfRule type="cellIs" dxfId="5544" priority="5471" operator="equal">
      <formula>"jan."</formula>
    </cfRule>
  </conditionalFormatting>
  <conditionalFormatting sqref="F9">
    <cfRule type="cellIs" dxfId="5543" priority="5470" operator="equal">
      <formula>"jan."</formula>
    </cfRule>
  </conditionalFormatting>
  <conditionalFormatting sqref="G9">
    <cfRule type="cellIs" dxfId="5542" priority="5469" operator="equal">
      <formula>"jan."</formula>
    </cfRule>
  </conditionalFormatting>
  <conditionalFormatting sqref="I9">
    <cfRule type="cellIs" dxfId="5541" priority="5468" operator="equal">
      <formula>"jan."</formula>
    </cfRule>
  </conditionalFormatting>
  <conditionalFormatting sqref="I9">
    <cfRule type="cellIs" dxfId="5540" priority="5467" operator="equal">
      <formula>"jan."</formula>
    </cfRule>
  </conditionalFormatting>
  <conditionalFormatting sqref="H9">
    <cfRule type="cellIs" dxfId="5539" priority="5466" operator="equal">
      <formula>"jan."</formula>
    </cfRule>
  </conditionalFormatting>
  <conditionalFormatting sqref="I9">
    <cfRule type="cellIs" dxfId="5538" priority="5465" operator="equal">
      <formula>"jan."</formula>
    </cfRule>
  </conditionalFormatting>
  <conditionalFormatting sqref="H9">
    <cfRule type="cellIs" dxfId="5537" priority="5464" operator="equal">
      <formula>"jan."</formula>
    </cfRule>
  </conditionalFormatting>
  <conditionalFormatting sqref="I9">
    <cfRule type="cellIs" dxfId="5536" priority="5463" operator="equal">
      <formula>"jan."</formula>
    </cfRule>
  </conditionalFormatting>
  <conditionalFormatting sqref="G9">
    <cfRule type="cellIs" dxfId="5535" priority="5462" operator="equal">
      <formula>"jan."</formula>
    </cfRule>
  </conditionalFormatting>
  <conditionalFormatting sqref="H9">
    <cfRule type="cellIs" dxfId="5534" priority="5461" operator="equal">
      <formula>"jan."</formula>
    </cfRule>
  </conditionalFormatting>
  <conditionalFormatting sqref="J9">
    <cfRule type="cellIs" dxfId="5533" priority="5460" operator="equal">
      <formula>"jan."</formula>
    </cfRule>
  </conditionalFormatting>
  <conditionalFormatting sqref="H9">
    <cfRule type="cellIs" dxfId="5532" priority="5459" operator="equal">
      <formula>"jan."</formula>
    </cfRule>
  </conditionalFormatting>
  <conditionalFormatting sqref="G9">
    <cfRule type="cellIs" dxfId="5531" priority="5458" operator="equal">
      <formula>"jan."</formula>
    </cfRule>
  </conditionalFormatting>
  <conditionalFormatting sqref="H9">
    <cfRule type="cellIs" dxfId="5530" priority="5457" operator="equal">
      <formula>"jan."</formula>
    </cfRule>
  </conditionalFormatting>
  <conditionalFormatting sqref="G9">
    <cfRule type="cellIs" dxfId="5529" priority="5456" operator="equal">
      <formula>"jan."</formula>
    </cfRule>
  </conditionalFormatting>
  <conditionalFormatting sqref="H9">
    <cfRule type="cellIs" dxfId="5528" priority="5455" operator="equal">
      <formula>"jan."</formula>
    </cfRule>
  </conditionalFormatting>
  <conditionalFormatting sqref="F9">
    <cfRule type="cellIs" dxfId="5527" priority="5454" operator="equal">
      <formula>"jan."</formula>
    </cfRule>
  </conditionalFormatting>
  <conditionalFormatting sqref="G9">
    <cfRule type="cellIs" dxfId="5526" priority="5453" operator="equal">
      <formula>"jan."</formula>
    </cfRule>
  </conditionalFormatting>
  <conditionalFormatting sqref="I9">
    <cfRule type="cellIs" dxfId="5525" priority="5452" operator="equal">
      <formula>"jan."</formula>
    </cfRule>
  </conditionalFormatting>
  <conditionalFormatting sqref="H9">
    <cfRule type="cellIs" dxfId="5524" priority="5451" operator="equal">
      <formula>"jan."</formula>
    </cfRule>
  </conditionalFormatting>
  <conditionalFormatting sqref="G9">
    <cfRule type="cellIs" dxfId="5523" priority="5450" operator="equal">
      <formula>"jan."</formula>
    </cfRule>
  </conditionalFormatting>
  <conditionalFormatting sqref="H9">
    <cfRule type="cellIs" dxfId="5522" priority="5449" operator="equal">
      <formula>"jan."</formula>
    </cfRule>
  </conditionalFormatting>
  <conditionalFormatting sqref="G9">
    <cfRule type="cellIs" dxfId="5521" priority="5448" operator="equal">
      <formula>"jan."</formula>
    </cfRule>
  </conditionalFormatting>
  <conditionalFormatting sqref="H9">
    <cfRule type="cellIs" dxfId="5520" priority="5447" operator="equal">
      <formula>"jan."</formula>
    </cfRule>
  </conditionalFormatting>
  <conditionalFormatting sqref="F9">
    <cfRule type="cellIs" dxfId="5519" priority="5446" operator="equal">
      <formula>"jan."</formula>
    </cfRule>
  </conditionalFormatting>
  <conditionalFormatting sqref="G9">
    <cfRule type="cellIs" dxfId="5518" priority="5445" operator="equal">
      <formula>"jan."</formula>
    </cfRule>
  </conditionalFormatting>
  <conditionalFormatting sqref="I9">
    <cfRule type="cellIs" dxfId="5517" priority="5444" operator="equal">
      <formula>"jan."</formula>
    </cfRule>
  </conditionalFormatting>
  <conditionalFormatting sqref="G9">
    <cfRule type="cellIs" dxfId="5516" priority="5443" operator="equal">
      <formula>"jan."</formula>
    </cfRule>
  </conditionalFormatting>
  <conditionalFormatting sqref="F9">
    <cfRule type="cellIs" dxfId="5515" priority="5442" operator="equal">
      <formula>"jan."</formula>
    </cfRule>
  </conditionalFormatting>
  <conditionalFormatting sqref="G9">
    <cfRule type="cellIs" dxfId="5514" priority="5441" operator="equal">
      <formula>"jan."</formula>
    </cfRule>
  </conditionalFormatting>
  <conditionalFormatting sqref="F9">
    <cfRule type="cellIs" dxfId="5513" priority="5440" operator="equal">
      <formula>"jan."</formula>
    </cfRule>
  </conditionalFormatting>
  <conditionalFormatting sqref="G9">
    <cfRule type="cellIs" dxfId="5512" priority="5439" operator="equal">
      <formula>"jan."</formula>
    </cfRule>
  </conditionalFormatting>
  <conditionalFormatting sqref="F9">
    <cfRule type="cellIs" dxfId="5511" priority="5438" operator="equal">
      <formula>"jan."</formula>
    </cfRule>
  </conditionalFormatting>
  <conditionalFormatting sqref="H9">
    <cfRule type="cellIs" dxfId="5510" priority="5437" operator="equal">
      <formula>"jan."</formula>
    </cfRule>
  </conditionalFormatting>
  <conditionalFormatting sqref="K9">
    <cfRule type="cellIs" dxfId="5509" priority="5436" operator="equal">
      <formula>"jan."</formula>
    </cfRule>
  </conditionalFormatting>
  <conditionalFormatting sqref="L9">
    <cfRule type="cellIs" dxfId="5508" priority="5435" operator="equal">
      <formula>"jan."</formula>
    </cfRule>
  </conditionalFormatting>
  <conditionalFormatting sqref="K9">
    <cfRule type="cellIs" dxfId="5507" priority="5434" operator="equal">
      <formula>"jan."</formula>
    </cfRule>
  </conditionalFormatting>
  <conditionalFormatting sqref="J9">
    <cfRule type="cellIs" dxfId="5506" priority="5433" operator="equal">
      <formula>"jan."</formula>
    </cfRule>
  </conditionalFormatting>
  <conditionalFormatting sqref="K9">
    <cfRule type="cellIs" dxfId="5505" priority="5432" operator="equal">
      <formula>"jan."</formula>
    </cfRule>
  </conditionalFormatting>
  <conditionalFormatting sqref="J9">
    <cfRule type="cellIs" dxfId="5504" priority="5431" operator="equal">
      <formula>"jan."</formula>
    </cfRule>
  </conditionalFormatting>
  <conditionalFormatting sqref="K9">
    <cfRule type="cellIs" dxfId="5503" priority="5430" operator="equal">
      <formula>"jan."</formula>
    </cfRule>
  </conditionalFormatting>
  <conditionalFormatting sqref="I9">
    <cfRule type="cellIs" dxfId="5502" priority="5429" operator="equal">
      <formula>"jan."</formula>
    </cfRule>
  </conditionalFormatting>
  <conditionalFormatting sqref="J9">
    <cfRule type="cellIs" dxfId="5501" priority="5428" operator="equal">
      <formula>"jan."</formula>
    </cfRule>
  </conditionalFormatting>
  <conditionalFormatting sqref="J9">
    <cfRule type="cellIs" dxfId="5500" priority="5427" operator="equal">
      <formula>"jan."</formula>
    </cfRule>
  </conditionalFormatting>
  <conditionalFormatting sqref="I9">
    <cfRule type="cellIs" dxfId="5499" priority="5426" operator="equal">
      <formula>"jan."</formula>
    </cfRule>
  </conditionalFormatting>
  <conditionalFormatting sqref="J9">
    <cfRule type="cellIs" dxfId="5498" priority="5425" operator="equal">
      <formula>"jan."</formula>
    </cfRule>
  </conditionalFormatting>
  <conditionalFormatting sqref="I9">
    <cfRule type="cellIs" dxfId="5497" priority="5424" operator="equal">
      <formula>"jan."</formula>
    </cfRule>
  </conditionalFormatting>
  <conditionalFormatting sqref="H9">
    <cfRule type="cellIs" dxfId="5496" priority="5422" operator="equal">
      <formula>"jan."</formula>
    </cfRule>
  </conditionalFormatting>
  <conditionalFormatting sqref="I9">
    <cfRule type="cellIs" dxfId="5495" priority="5421" operator="equal">
      <formula>"jan."</formula>
    </cfRule>
  </conditionalFormatting>
  <conditionalFormatting sqref="K9">
    <cfRule type="cellIs" dxfId="5494" priority="5420" operator="equal">
      <formula>"jan."</formula>
    </cfRule>
  </conditionalFormatting>
  <conditionalFormatting sqref="J9">
    <cfRule type="cellIs" dxfId="5493" priority="5419" operator="equal">
      <formula>"jan."</formula>
    </cfRule>
  </conditionalFormatting>
  <conditionalFormatting sqref="I9">
    <cfRule type="cellIs" dxfId="5492" priority="5418" operator="equal">
      <formula>"jan."</formula>
    </cfRule>
  </conditionalFormatting>
  <conditionalFormatting sqref="J9">
    <cfRule type="cellIs" dxfId="5491" priority="5417" operator="equal">
      <formula>"jan."</formula>
    </cfRule>
  </conditionalFormatting>
  <conditionalFormatting sqref="I9">
    <cfRule type="cellIs" dxfId="5490" priority="5416" operator="equal">
      <formula>"jan."</formula>
    </cfRule>
  </conditionalFormatting>
  <conditionalFormatting sqref="J9">
    <cfRule type="cellIs" dxfId="5489" priority="5415" operator="equal">
      <formula>"jan."</formula>
    </cfRule>
  </conditionalFormatting>
  <conditionalFormatting sqref="H9">
    <cfRule type="cellIs" dxfId="5488" priority="5414" operator="equal">
      <formula>"jan."</formula>
    </cfRule>
  </conditionalFormatting>
  <conditionalFormatting sqref="I9">
    <cfRule type="cellIs" dxfId="5487" priority="5413" operator="equal">
      <formula>"jan."</formula>
    </cfRule>
  </conditionalFormatting>
  <conditionalFormatting sqref="K9">
    <cfRule type="cellIs" dxfId="5486" priority="5412" operator="equal">
      <formula>"jan."</formula>
    </cfRule>
  </conditionalFormatting>
  <conditionalFormatting sqref="I9">
    <cfRule type="cellIs" dxfId="5485" priority="5411" operator="equal">
      <formula>"jan."</formula>
    </cfRule>
  </conditionalFormatting>
  <conditionalFormatting sqref="H9">
    <cfRule type="cellIs" dxfId="5484" priority="5410" operator="equal">
      <formula>"jan."</formula>
    </cfRule>
  </conditionalFormatting>
  <conditionalFormatting sqref="I9">
    <cfRule type="cellIs" dxfId="5483" priority="5409" operator="equal">
      <formula>"jan."</formula>
    </cfRule>
  </conditionalFormatting>
  <conditionalFormatting sqref="H9">
    <cfRule type="cellIs" dxfId="5482" priority="5408" operator="equal">
      <formula>"jan."</formula>
    </cfRule>
  </conditionalFormatting>
  <conditionalFormatting sqref="I9">
    <cfRule type="cellIs" dxfId="5481" priority="5407" operator="equal">
      <formula>"jan."</formula>
    </cfRule>
  </conditionalFormatting>
  <conditionalFormatting sqref="G9">
    <cfRule type="cellIs" dxfId="5480" priority="5406" operator="equal">
      <formula>"jan."</formula>
    </cfRule>
  </conditionalFormatting>
  <conditionalFormatting sqref="H9">
    <cfRule type="cellIs" dxfId="5479" priority="5405" operator="equal">
      <formula>"jan."</formula>
    </cfRule>
  </conditionalFormatting>
  <conditionalFormatting sqref="J9">
    <cfRule type="cellIs" dxfId="5478" priority="5404" operator="equal">
      <formula>"jan."</formula>
    </cfRule>
  </conditionalFormatting>
  <conditionalFormatting sqref="J9">
    <cfRule type="cellIs" dxfId="5477" priority="5403" operator="equal">
      <formula>"jan."</formula>
    </cfRule>
  </conditionalFormatting>
  <conditionalFormatting sqref="I9">
    <cfRule type="cellIs" dxfId="5476" priority="5402" operator="equal">
      <formula>"jan."</formula>
    </cfRule>
  </conditionalFormatting>
  <conditionalFormatting sqref="J9">
    <cfRule type="cellIs" dxfId="5475" priority="5401" operator="equal">
      <formula>"jan."</formula>
    </cfRule>
  </conditionalFormatting>
  <conditionalFormatting sqref="I9">
    <cfRule type="cellIs" dxfId="5474" priority="5400" operator="equal">
      <formula>"jan."</formula>
    </cfRule>
  </conditionalFormatting>
  <conditionalFormatting sqref="J9">
    <cfRule type="cellIs" dxfId="5473" priority="5399" operator="equal">
      <formula>"jan."</formula>
    </cfRule>
  </conditionalFormatting>
  <conditionalFormatting sqref="H9">
    <cfRule type="cellIs" dxfId="5472" priority="5398" operator="equal">
      <formula>"jan."</formula>
    </cfRule>
  </conditionalFormatting>
  <conditionalFormatting sqref="I9">
    <cfRule type="cellIs" dxfId="5471" priority="5397" operator="equal">
      <formula>"jan."</formula>
    </cfRule>
  </conditionalFormatting>
  <conditionalFormatting sqref="K9">
    <cfRule type="cellIs" dxfId="5470" priority="5396" operator="equal">
      <formula>"jan."</formula>
    </cfRule>
  </conditionalFormatting>
  <conditionalFormatting sqref="I9">
    <cfRule type="cellIs" dxfId="5469" priority="5395" operator="equal">
      <formula>"jan."</formula>
    </cfRule>
  </conditionalFormatting>
  <conditionalFormatting sqref="H9">
    <cfRule type="cellIs" dxfId="5468" priority="5394" operator="equal">
      <formula>"jan."</formula>
    </cfRule>
  </conditionalFormatting>
  <conditionalFormatting sqref="I9">
    <cfRule type="cellIs" dxfId="5467" priority="5393" operator="equal">
      <formula>"jan."</formula>
    </cfRule>
  </conditionalFormatting>
  <conditionalFormatting sqref="I9">
    <cfRule type="cellIs" dxfId="5466" priority="5391" operator="equal">
      <formula>"jan."</formula>
    </cfRule>
  </conditionalFormatting>
  <conditionalFormatting sqref="G9">
    <cfRule type="cellIs" dxfId="5465" priority="5390" operator="equal">
      <formula>"jan."</formula>
    </cfRule>
  </conditionalFormatting>
  <conditionalFormatting sqref="H9">
    <cfRule type="cellIs" dxfId="5464" priority="5389" operator="equal">
      <formula>"jan."</formula>
    </cfRule>
  </conditionalFormatting>
  <conditionalFormatting sqref="J9">
    <cfRule type="cellIs" dxfId="5463" priority="5388" operator="equal">
      <formula>"jan."</formula>
    </cfRule>
  </conditionalFormatting>
  <conditionalFormatting sqref="I9">
    <cfRule type="cellIs" dxfId="5462" priority="5387" operator="equal">
      <formula>"jan."</formula>
    </cfRule>
  </conditionalFormatting>
  <conditionalFormatting sqref="H9">
    <cfRule type="cellIs" dxfId="5461" priority="5386" operator="equal">
      <formula>"jan."</formula>
    </cfRule>
  </conditionalFormatting>
  <conditionalFormatting sqref="I9">
    <cfRule type="cellIs" dxfId="5460" priority="5385" operator="equal">
      <formula>"jan."</formula>
    </cfRule>
  </conditionalFormatting>
  <conditionalFormatting sqref="H9">
    <cfRule type="cellIs" dxfId="5459" priority="5384" operator="equal">
      <formula>"jan."</formula>
    </cfRule>
  </conditionalFormatting>
  <conditionalFormatting sqref="I9">
    <cfRule type="cellIs" dxfId="5458" priority="5383" operator="equal">
      <formula>"jan."</formula>
    </cfRule>
  </conditionalFormatting>
  <conditionalFormatting sqref="G9">
    <cfRule type="cellIs" dxfId="5457" priority="5382" operator="equal">
      <formula>"jan."</formula>
    </cfRule>
  </conditionalFormatting>
  <conditionalFormatting sqref="H9">
    <cfRule type="cellIs" dxfId="5456" priority="5381" operator="equal">
      <formula>"jan."</formula>
    </cfRule>
  </conditionalFormatting>
  <conditionalFormatting sqref="J9">
    <cfRule type="cellIs" dxfId="5455" priority="5380" operator="equal">
      <formula>"jan."</formula>
    </cfRule>
  </conditionalFormatting>
  <conditionalFormatting sqref="H9">
    <cfRule type="cellIs" dxfId="5454" priority="5379" operator="equal">
      <formula>"jan."</formula>
    </cfRule>
  </conditionalFormatting>
  <conditionalFormatting sqref="G9">
    <cfRule type="cellIs" dxfId="5453" priority="5378" operator="equal">
      <formula>"jan."</formula>
    </cfRule>
  </conditionalFormatting>
  <conditionalFormatting sqref="H9">
    <cfRule type="cellIs" dxfId="5452" priority="5377" operator="equal">
      <formula>"jan."</formula>
    </cfRule>
  </conditionalFormatting>
  <conditionalFormatting sqref="H9">
    <cfRule type="cellIs" dxfId="5451" priority="5375" operator="equal">
      <formula>"jan."</formula>
    </cfRule>
  </conditionalFormatting>
  <conditionalFormatting sqref="F9">
    <cfRule type="cellIs" dxfId="5450" priority="5374" operator="equal">
      <formula>"jan."</formula>
    </cfRule>
  </conditionalFormatting>
  <conditionalFormatting sqref="G9">
    <cfRule type="cellIs" dxfId="5449" priority="5373" operator="equal">
      <formula>"jan."</formula>
    </cfRule>
  </conditionalFormatting>
  <conditionalFormatting sqref="I9">
    <cfRule type="cellIs" dxfId="5448" priority="5372" operator="equal">
      <formula>"jan."</formula>
    </cfRule>
  </conditionalFormatting>
  <conditionalFormatting sqref="J9">
    <cfRule type="cellIs" dxfId="5447" priority="5371" operator="equal">
      <formula>"jan."</formula>
    </cfRule>
  </conditionalFormatting>
  <conditionalFormatting sqref="I9">
    <cfRule type="cellIs" dxfId="5446" priority="5370" operator="equal">
      <formula>"jan."</formula>
    </cfRule>
  </conditionalFormatting>
  <conditionalFormatting sqref="J9">
    <cfRule type="cellIs" dxfId="5445" priority="5369" operator="equal">
      <formula>"jan."</formula>
    </cfRule>
  </conditionalFormatting>
  <conditionalFormatting sqref="J9">
    <cfRule type="cellIs" dxfId="5444" priority="5367" operator="equal">
      <formula>"jan."</formula>
    </cfRule>
  </conditionalFormatting>
  <conditionalFormatting sqref="H9">
    <cfRule type="cellIs" dxfId="5443" priority="5366" operator="equal">
      <formula>"jan."</formula>
    </cfRule>
  </conditionalFormatting>
  <conditionalFormatting sqref="I9">
    <cfRule type="cellIs" dxfId="5442" priority="5365" operator="equal">
      <formula>"jan."</formula>
    </cfRule>
  </conditionalFormatting>
  <conditionalFormatting sqref="H9">
    <cfRule type="cellIs" dxfId="5441" priority="5363" operator="equal">
      <formula>"jan."</formula>
    </cfRule>
  </conditionalFormatting>
  <conditionalFormatting sqref="H9">
    <cfRule type="cellIs" dxfId="5440" priority="5361" operator="equal">
      <formula>"jan."</formula>
    </cfRule>
  </conditionalFormatting>
  <conditionalFormatting sqref="I9">
    <cfRule type="cellIs" dxfId="5439" priority="5360" operator="equal">
      <formula>"jan."</formula>
    </cfRule>
  </conditionalFormatting>
  <conditionalFormatting sqref="H9">
    <cfRule type="cellIs" dxfId="5438" priority="5358" operator="equal">
      <formula>"jan."</formula>
    </cfRule>
  </conditionalFormatting>
  <conditionalFormatting sqref="J9">
    <cfRule type="cellIs" dxfId="5437" priority="5357" operator="equal">
      <formula>"jan."</formula>
    </cfRule>
  </conditionalFormatting>
  <conditionalFormatting sqref="I9">
    <cfRule type="cellIs" dxfId="5436" priority="5356" operator="equal">
      <formula>"jan."</formula>
    </cfRule>
  </conditionalFormatting>
  <conditionalFormatting sqref="H9">
    <cfRule type="cellIs" dxfId="5435" priority="5355" operator="equal">
      <formula>"jan."</formula>
    </cfRule>
  </conditionalFormatting>
  <conditionalFormatting sqref="I9">
    <cfRule type="cellIs" dxfId="5434" priority="5354" operator="equal">
      <formula>"jan."</formula>
    </cfRule>
  </conditionalFormatting>
  <conditionalFormatting sqref="H9">
    <cfRule type="cellIs" dxfId="5433" priority="5353" operator="equal">
      <formula>"jan."</formula>
    </cfRule>
  </conditionalFormatting>
  <conditionalFormatting sqref="I9">
    <cfRule type="cellIs" dxfId="5432" priority="5352" operator="equal">
      <formula>"jan."</formula>
    </cfRule>
  </conditionalFormatting>
  <conditionalFormatting sqref="G9">
    <cfRule type="cellIs" dxfId="5431" priority="5351" operator="equal">
      <formula>"jan."</formula>
    </cfRule>
  </conditionalFormatting>
  <conditionalFormatting sqref="H9">
    <cfRule type="cellIs" dxfId="5430" priority="5350" operator="equal">
      <formula>"jan."</formula>
    </cfRule>
  </conditionalFormatting>
  <conditionalFormatting sqref="J9">
    <cfRule type="cellIs" dxfId="5429" priority="5349" operator="equal">
      <formula>"jan."</formula>
    </cfRule>
  </conditionalFormatting>
  <conditionalFormatting sqref="H9">
    <cfRule type="cellIs" dxfId="5428" priority="5348" operator="equal">
      <formula>"jan."</formula>
    </cfRule>
  </conditionalFormatting>
  <conditionalFormatting sqref="G9">
    <cfRule type="cellIs" dxfId="5427" priority="5347" operator="equal">
      <formula>"jan."</formula>
    </cfRule>
  </conditionalFormatting>
  <conditionalFormatting sqref="H9">
    <cfRule type="cellIs" dxfId="5426" priority="5346" operator="equal">
      <formula>"jan."</formula>
    </cfRule>
  </conditionalFormatting>
  <conditionalFormatting sqref="G9">
    <cfRule type="cellIs" dxfId="5425" priority="5345" operator="equal">
      <formula>"jan."</formula>
    </cfRule>
  </conditionalFormatting>
  <conditionalFormatting sqref="H9">
    <cfRule type="cellIs" dxfId="5424" priority="5344" operator="equal">
      <formula>"jan."</formula>
    </cfRule>
  </conditionalFormatting>
  <conditionalFormatting sqref="F9">
    <cfRule type="cellIs" dxfId="5423" priority="5343" operator="equal">
      <formula>"jan."</formula>
    </cfRule>
  </conditionalFormatting>
  <conditionalFormatting sqref="G9">
    <cfRule type="cellIs" dxfId="5422" priority="5342" operator="equal">
      <formula>"jan."</formula>
    </cfRule>
  </conditionalFormatting>
  <conditionalFormatting sqref="I9">
    <cfRule type="cellIs" dxfId="5421" priority="5341" operator="equal">
      <formula>"jan."</formula>
    </cfRule>
  </conditionalFormatting>
  <conditionalFormatting sqref="I9">
    <cfRule type="cellIs" dxfId="5420" priority="5340" operator="equal">
      <formula>"jan."</formula>
    </cfRule>
  </conditionalFormatting>
  <conditionalFormatting sqref="H9">
    <cfRule type="cellIs" dxfId="5419" priority="5339" operator="equal">
      <formula>"jan."</formula>
    </cfRule>
  </conditionalFormatting>
  <conditionalFormatting sqref="I9">
    <cfRule type="cellIs" dxfId="5418" priority="5338" operator="equal">
      <formula>"jan."</formula>
    </cfRule>
  </conditionalFormatting>
  <conditionalFormatting sqref="H9">
    <cfRule type="cellIs" dxfId="5417" priority="5337" operator="equal">
      <formula>"jan."</formula>
    </cfRule>
  </conditionalFormatting>
  <conditionalFormatting sqref="I9">
    <cfRule type="cellIs" dxfId="5416" priority="5336" operator="equal">
      <formula>"jan."</formula>
    </cfRule>
  </conditionalFormatting>
  <conditionalFormatting sqref="G9">
    <cfRule type="cellIs" dxfId="5415" priority="5335" operator="equal">
      <formula>"jan."</formula>
    </cfRule>
  </conditionalFormatting>
  <conditionalFormatting sqref="H9">
    <cfRule type="cellIs" dxfId="5414" priority="5334" operator="equal">
      <formula>"jan."</formula>
    </cfRule>
  </conditionalFormatting>
  <conditionalFormatting sqref="J9">
    <cfRule type="cellIs" dxfId="5413" priority="5333" operator="equal">
      <formula>"jan."</formula>
    </cfRule>
  </conditionalFormatting>
  <conditionalFormatting sqref="H9">
    <cfRule type="cellIs" dxfId="5412" priority="5332" operator="equal">
      <formula>"jan."</formula>
    </cfRule>
  </conditionalFormatting>
  <conditionalFormatting sqref="G9">
    <cfRule type="cellIs" dxfId="5411" priority="5331" operator="equal">
      <formula>"jan."</formula>
    </cfRule>
  </conditionalFormatting>
  <conditionalFormatting sqref="H9">
    <cfRule type="cellIs" dxfId="5410" priority="5330" operator="equal">
      <formula>"jan."</formula>
    </cfRule>
  </conditionalFormatting>
  <conditionalFormatting sqref="G9">
    <cfRule type="cellIs" dxfId="5409" priority="5329" operator="equal">
      <formula>"jan."</formula>
    </cfRule>
  </conditionalFormatting>
  <conditionalFormatting sqref="H9">
    <cfRule type="cellIs" dxfId="5408" priority="5328" operator="equal">
      <formula>"jan."</formula>
    </cfRule>
  </conditionalFormatting>
  <conditionalFormatting sqref="F9">
    <cfRule type="cellIs" dxfId="5407" priority="5327" operator="equal">
      <formula>"jan."</formula>
    </cfRule>
  </conditionalFormatting>
  <conditionalFormatting sqref="G9">
    <cfRule type="cellIs" dxfId="5406" priority="5326" operator="equal">
      <formula>"jan."</formula>
    </cfRule>
  </conditionalFormatting>
  <conditionalFormatting sqref="I9">
    <cfRule type="cellIs" dxfId="5405" priority="5325" operator="equal">
      <formula>"jan."</formula>
    </cfRule>
  </conditionalFormatting>
  <conditionalFormatting sqref="H9">
    <cfRule type="cellIs" dxfId="5404" priority="5324" operator="equal">
      <formula>"jan."</formula>
    </cfRule>
  </conditionalFormatting>
  <conditionalFormatting sqref="G9">
    <cfRule type="cellIs" dxfId="5403" priority="5323" operator="equal">
      <formula>"jan."</formula>
    </cfRule>
  </conditionalFormatting>
  <conditionalFormatting sqref="H9">
    <cfRule type="cellIs" dxfId="5402" priority="5322" operator="equal">
      <formula>"jan."</formula>
    </cfRule>
  </conditionalFormatting>
  <conditionalFormatting sqref="G9">
    <cfRule type="cellIs" dxfId="5401" priority="5321" operator="equal">
      <formula>"jan."</formula>
    </cfRule>
  </conditionalFormatting>
  <conditionalFormatting sqref="H9">
    <cfRule type="cellIs" dxfId="5400" priority="5320" operator="equal">
      <formula>"jan."</formula>
    </cfRule>
  </conditionalFormatting>
  <conditionalFormatting sqref="F9">
    <cfRule type="cellIs" dxfId="5399" priority="5319" operator="equal">
      <formula>"jan."</formula>
    </cfRule>
  </conditionalFormatting>
  <conditionalFormatting sqref="G9">
    <cfRule type="cellIs" dxfId="5398" priority="5318" operator="equal">
      <formula>"jan."</formula>
    </cfRule>
  </conditionalFormatting>
  <conditionalFormatting sqref="I9">
    <cfRule type="cellIs" dxfId="5397" priority="5317" operator="equal">
      <formula>"jan."</formula>
    </cfRule>
  </conditionalFormatting>
  <conditionalFormatting sqref="G9">
    <cfRule type="cellIs" dxfId="5396" priority="5316" operator="equal">
      <formula>"jan."</formula>
    </cfRule>
  </conditionalFormatting>
  <conditionalFormatting sqref="F9">
    <cfRule type="cellIs" dxfId="5395" priority="5315" operator="equal">
      <formula>"jan."</formula>
    </cfRule>
  </conditionalFormatting>
  <conditionalFormatting sqref="G9">
    <cfRule type="cellIs" dxfId="5394" priority="5314" operator="equal">
      <formula>"jan."</formula>
    </cfRule>
  </conditionalFormatting>
  <conditionalFormatting sqref="F9">
    <cfRule type="cellIs" dxfId="5393" priority="5313" operator="equal">
      <formula>"jan."</formula>
    </cfRule>
  </conditionalFormatting>
  <conditionalFormatting sqref="G9">
    <cfRule type="cellIs" dxfId="5392" priority="5312" operator="equal">
      <formula>"jan."</formula>
    </cfRule>
  </conditionalFormatting>
  <conditionalFormatting sqref="F9">
    <cfRule type="cellIs" dxfId="5391" priority="5311" operator="equal">
      <formula>"jan."</formula>
    </cfRule>
  </conditionalFormatting>
  <conditionalFormatting sqref="H9">
    <cfRule type="cellIs" dxfId="5390" priority="5310" operator="equal">
      <formula>"jan."</formula>
    </cfRule>
  </conditionalFormatting>
  <conditionalFormatting sqref="K9">
    <cfRule type="cellIs" dxfId="5389" priority="5309" operator="equal">
      <formula>"jan."</formula>
    </cfRule>
  </conditionalFormatting>
  <conditionalFormatting sqref="J9">
    <cfRule type="cellIs" dxfId="5388" priority="5308" operator="equal">
      <formula>"jan."</formula>
    </cfRule>
  </conditionalFormatting>
  <conditionalFormatting sqref="I9">
    <cfRule type="cellIs" dxfId="5387" priority="5307" operator="equal">
      <formula>"jan."</formula>
    </cfRule>
  </conditionalFormatting>
  <conditionalFormatting sqref="J9">
    <cfRule type="cellIs" dxfId="5386" priority="5306" operator="equal">
      <formula>"jan."</formula>
    </cfRule>
  </conditionalFormatting>
  <conditionalFormatting sqref="I9">
    <cfRule type="cellIs" dxfId="5385" priority="5305" operator="equal">
      <formula>"jan."</formula>
    </cfRule>
  </conditionalFormatting>
  <conditionalFormatting sqref="J9">
    <cfRule type="cellIs" dxfId="5384" priority="5304" operator="equal">
      <formula>"jan."</formula>
    </cfRule>
  </conditionalFormatting>
  <conditionalFormatting sqref="H9">
    <cfRule type="cellIs" dxfId="5383" priority="5303" operator="equal">
      <formula>"jan."</formula>
    </cfRule>
  </conditionalFormatting>
  <conditionalFormatting sqref="I9">
    <cfRule type="cellIs" dxfId="5382" priority="5302" operator="equal">
      <formula>"jan."</formula>
    </cfRule>
  </conditionalFormatting>
  <conditionalFormatting sqref="I9">
    <cfRule type="cellIs" dxfId="5381" priority="5301" operator="equal">
      <formula>"jan."</formula>
    </cfRule>
  </conditionalFormatting>
  <conditionalFormatting sqref="H9">
    <cfRule type="cellIs" dxfId="5380" priority="5300" operator="equal">
      <formula>"jan."</formula>
    </cfRule>
  </conditionalFormatting>
  <conditionalFormatting sqref="I9">
    <cfRule type="cellIs" dxfId="5379" priority="5299" operator="equal">
      <formula>"jan."</formula>
    </cfRule>
  </conditionalFormatting>
  <conditionalFormatting sqref="H9">
    <cfRule type="cellIs" dxfId="5378" priority="5298" operator="equal">
      <formula>"jan."</formula>
    </cfRule>
  </conditionalFormatting>
  <conditionalFormatting sqref="I9">
    <cfRule type="cellIs" dxfId="5377" priority="5297" operator="equal">
      <formula>"jan."</formula>
    </cfRule>
  </conditionalFormatting>
  <conditionalFormatting sqref="G9">
    <cfRule type="cellIs" dxfId="5376" priority="5296" operator="equal">
      <formula>"jan."</formula>
    </cfRule>
  </conditionalFormatting>
  <conditionalFormatting sqref="H9">
    <cfRule type="cellIs" dxfId="5375" priority="5295" operator="equal">
      <formula>"jan."</formula>
    </cfRule>
  </conditionalFormatting>
  <conditionalFormatting sqref="J9">
    <cfRule type="cellIs" dxfId="5374" priority="5294" operator="equal">
      <formula>"jan."</formula>
    </cfRule>
  </conditionalFormatting>
  <conditionalFormatting sqref="I9">
    <cfRule type="cellIs" dxfId="5373" priority="5293" operator="equal">
      <formula>"jan."</formula>
    </cfRule>
  </conditionalFormatting>
  <conditionalFormatting sqref="H9">
    <cfRule type="cellIs" dxfId="5372" priority="5292" operator="equal">
      <formula>"jan."</formula>
    </cfRule>
  </conditionalFormatting>
  <conditionalFormatting sqref="I9">
    <cfRule type="cellIs" dxfId="5371" priority="5291" operator="equal">
      <formula>"jan."</formula>
    </cfRule>
  </conditionalFormatting>
  <conditionalFormatting sqref="H9">
    <cfRule type="cellIs" dxfId="5370" priority="5290" operator="equal">
      <formula>"jan."</formula>
    </cfRule>
  </conditionalFormatting>
  <conditionalFormatting sqref="I9">
    <cfRule type="cellIs" dxfId="5369" priority="5289" operator="equal">
      <formula>"jan."</formula>
    </cfRule>
  </conditionalFormatting>
  <conditionalFormatting sqref="G9">
    <cfRule type="cellIs" dxfId="5368" priority="5288" operator="equal">
      <formula>"jan."</formula>
    </cfRule>
  </conditionalFormatting>
  <conditionalFormatting sqref="H9">
    <cfRule type="cellIs" dxfId="5367" priority="5287" operator="equal">
      <formula>"jan."</formula>
    </cfRule>
  </conditionalFormatting>
  <conditionalFormatting sqref="J9">
    <cfRule type="cellIs" dxfId="5366" priority="5286" operator="equal">
      <formula>"jan."</formula>
    </cfRule>
  </conditionalFormatting>
  <conditionalFormatting sqref="H9">
    <cfRule type="cellIs" dxfId="5365" priority="5285" operator="equal">
      <formula>"jan."</formula>
    </cfRule>
  </conditionalFormatting>
  <conditionalFormatting sqref="G9">
    <cfRule type="cellIs" dxfId="5364" priority="5284" operator="equal">
      <formula>"jan."</formula>
    </cfRule>
  </conditionalFormatting>
  <conditionalFormatting sqref="H9">
    <cfRule type="cellIs" dxfId="5363" priority="5283" operator="equal">
      <formula>"jan."</formula>
    </cfRule>
  </conditionalFormatting>
  <conditionalFormatting sqref="G9">
    <cfRule type="cellIs" dxfId="5362" priority="5282" operator="equal">
      <formula>"jan."</formula>
    </cfRule>
  </conditionalFormatting>
  <conditionalFormatting sqref="H9">
    <cfRule type="cellIs" dxfId="5361" priority="5281" operator="equal">
      <formula>"jan."</formula>
    </cfRule>
  </conditionalFormatting>
  <conditionalFormatting sqref="F9">
    <cfRule type="cellIs" dxfId="5360" priority="5280" operator="equal">
      <formula>"jan."</formula>
    </cfRule>
  </conditionalFormatting>
  <conditionalFormatting sqref="G9">
    <cfRule type="cellIs" dxfId="5359" priority="5279" operator="equal">
      <formula>"jan."</formula>
    </cfRule>
  </conditionalFormatting>
  <conditionalFormatting sqref="I9">
    <cfRule type="cellIs" dxfId="5358" priority="5278" operator="equal">
      <formula>"jan."</formula>
    </cfRule>
  </conditionalFormatting>
  <conditionalFormatting sqref="I9">
    <cfRule type="cellIs" dxfId="5357" priority="5277" operator="equal">
      <formula>"jan."</formula>
    </cfRule>
  </conditionalFormatting>
  <conditionalFormatting sqref="H9">
    <cfRule type="cellIs" dxfId="5356" priority="5276" operator="equal">
      <formula>"jan."</formula>
    </cfRule>
  </conditionalFormatting>
  <conditionalFormatting sqref="I9">
    <cfRule type="cellIs" dxfId="5355" priority="5275" operator="equal">
      <formula>"jan."</formula>
    </cfRule>
  </conditionalFormatting>
  <conditionalFormatting sqref="H9">
    <cfRule type="cellIs" dxfId="5354" priority="5274" operator="equal">
      <formula>"jan."</formula>
    </cfRule>
  </conditionalFormatting>
  <conditionalFormatting sqref="I9">
    <cfRule type="cellIs" dxfId="5353" priority="5273" operator="equal">
      <formula>"jan."</formula>
    </cfRule>
  </conditionalFormatting>
  <conditionalFormatting sqref="G9">
    <cfRule type="cellIs" dxfId="5352" priority="5272" operator="equal">
      <formula>"jan."</formula>
    </cfRule>
  </conditionalFormatting>
  <conditionalFormatting sqref="H9">
    <cfRule type="cellIs" dxfId="5351" priority="5271" operator="equal">
      <formula>"jan."</formula>
    </cfRule>
  </conditionalFormatting>
  <conditionalFormatting sqref="J9">
    <cfRule type="cellIs" dxfId="5350" priority="5270" operator="equal">
      <formula>"jan."</formula>
    </cfRule>
  </conditionalFormatting>
  <conditionalFormatting sqref="H9">
    <cfRule type="cellIs" dxfId="5349" priority="5269" operator="equal">
      <formula>"jan."</formula>
    </cfRule>
  </conditionalFormatting>
  <conditionalFormatting sqref="G9">
    <cfRule type="cellIs" dxfId="5348" priority="5268" operator="equal">
      <formula>"jan."</formula>
    </cfRule>
  </conditionalFormatting>
  <conditionalFormatting sqref="H9">
    <cfRule type="cellIs" dxfId="5347" priority="5267" operator="equal">
      <formula>"jan."</formula>
    </cfRule>
  </conditionalFormatting>
  <conditionalFormatting sqref="G9">
    <cfRule type="cellIs" dxfId="5346" priority="5266" operator="equal">
      <formula>"jan."</formula>
    </cfRule>
  </conditionalFormatting>
  <conditionalFormatting sqref="H9">
    <cfRule type="cellIs" dxfId="5345" priority="5265" operator="equal">
      <formula>"jan."</formula>
    </cfRule>
  </conditionalFormatting>
  <conditionalFormatting sqref="F9">
    <cfRule type="cellIs" dxfId="5344" priority="5264" operator="equal">
      <formula>"jan."</formula>
    </cfRule>
  </conditionalFormatting>
  <conditionalFormatting sqref="G9">
    <cfRule type="cellIs" dxfId="5343" priority="5263" operator="equal">
      <formula>"jan."</formula>
    </cfRule>
  </conditionalFormatting>
  <conditionalFormatting sqref="I9">
    <cfRule type="cellIs" dxfId="5342" priority="5262" operator="equal">
      <formula>"jan."</formula>
    </cfRule>
  </conditionalFormatting>
  <conditionalFormatting sqref="H9">
    <cfRule type="cellIs" dxfId="5341" priority="5261" operator="equal">
      <formula>"jan."</formula>
    </cfRule>
  </conditionalFormatting>
  <conditionalFormatting sqref="G9">
    <cfRule type="cellIs" dxfId="5340" priority="5260" operator="equal">
      <formula>"jan."</formula>
    </cfRule>
  </conditionalFormatting>
  <conditionalFormatting sqref="H9">
    <cfRule type="cellIs" dxfId="5339" priority="5259" operator="equal">
      <formula>"jan."</formula>
    </cfRule>
  </conditionalFormatting>
  <conditionalFormatting sqref="G9">
    <cfRule type="cellIs" dxfId="5338" priority="5258" operator="equal">
      <formula>"jan."</formula>
    </cfRule>
  </conditionalFormatting>
  <conditionalFormatting sqref="H9">
    <cfRule type="cellIs" dxfId="5337" priority="5257" operator="equal">
      <formula>"jan."</formula>
    </cfRule>
  </conditionalFormatting>
  <conditionalFormatting sqref="F9">
    <cfRule type="cellIs" dxfId="5336" priority="5256" operator="equal">
      <formula>"jan."</formula>
    </cfRule>
  </conditionalFormatting>
  <conditionalFormatting sqref="G9">
    <cfRule type="cellIs" dxfId="5335" priority="5255" operator="equal">
      <formula>"jan."</formula>
    </cfRule>
  </conditionalFormatting>
  <conditionalFormatting sqref="I9">
    <cfRule type="cellIs" dxfId="5334" priority="5254" operator="equal">
      <formula>"jan."</formula>
    </cfRule>
  </conditionalFormatting>
  <conditionalFormatting sqref="G9">
    <cfRule type="cellIs" dxfId="5333" priority="5253" operator="equal">
      <formula>"jan."</formula>
    </cfRule>
  </conditionalFormatting>
  <conditionalFormatting sqref="F9">
    <cfRule type="cellIs" dxfId="5332" priority="5252" operator="equal">
      <formula>"jan."</formula>
    </cfRule>
  </conditionalFormatting>
  <conditionalFormatting sqref="G9">
    <cfRule type="cellIs" dxfId="5331" priority="5251" operator="equal">
      <formula>"jan."</formula>
    </cfRule>
  </conditionalFormatting>
  <conditionalFormatting sqref="F9">
    <cfRule type="cellIs" dxfId="5330" priority="5250" operator="equal">
      <formula>"jan."</formula>
    </cfRule>
  </conditionalFormatting>
  <conditionalFormatting sqref="G9">
    <cfRule type="cellIs" dxfId="5329" priority="5249" operator="equal">
      <formula>"jan."</formula>
    </cfRule>
  </conditionalFormatting>
  <conditionalFormatting sqref="F9">
    <cfRule type="cellIs" dxfId="5328" priority="5248" operator="equal">
      <formula>"jan."</formula>
    </cfRule>
  </conditionalFormatting>
  <conditionalFormatting sqref="H9">
    <cfRule type="cellIs" dxfId="5327" priority="5247" operator="equal">
      <formula>"jan."</formula>
    </cfRule>
  </conditionalFormatting>
  <conditionalFormatting sqref="I9">
    <cfRule type="cellIs" dxfId="5326" priority="5246" operator="equal">
      <formula>"jan."</formula>
    </cfRule>
  </conditionalFormatting>
  <conditionalFormatting sqref="H9">
    <cfRule type="cellIs" dxfId="5325" priority="5245" operator="equal">
      <formula>"jan."</formula>
    </cfRule>
  </conditionalFormatting>
  <conditionalFormatting sqref="I9">
    <cfRule type="cellIs" dxfId="5324" priority="5244" operator="equal">
      <formula>"jan."</formula>
    </cfRule>
  </conditionalFormatting>
  <conditionalFormatting sqref="H9">
    <cfRule type="cellIs" dxfId="5323" priority="5243" operator="equal">
      <formula>"jan."</formula>
    </cfRule>
  </conditionalFormatting>
  <conditionalFormatting sqref="I9">
    <cfRule type="cellIs" dxfId="5322" priority="5242" operator="equal">
      <formula>"jan."</formula>
    </cfRule>
  </conditionalFormatting>
  <conditionalFormatting sqref="G9">
    <cfRule type="cellIs" dxfId="5321" priority="5241" operator="equal">
      <formula>"jan."</formula>
    </cfRule>
  </conditionalFormatting>
  <conditionalFormatting sqref="H9">
    <cfRule type="cellIs" dxfId="5320" priority="5240" operator="equal">
      <formula>"jan."</formula>
    </cfRule>
  </conditionalFormatting>
  <conditionalFormatting sqref="H9">
    <cfRule type="cellIs" dxfId="5319" priority="5239" operator="equal">
      <formula>"jan."</formula>
    </cfRule>
  </conditionalFormatting>
  <conditionalFormatting sqref="G9">
    <cfRule type="cellIs" dxfId="5318" priority="5238" operator="equal">
      <formula>"jan."</formula>
    </cfRule>
  </conditionalFormatting>
  <conditionalFormatting sqref="H9">
    <cfRule type="cellIs" dxfId="5317" priority="5237" operator="equal">
      <formula>"jan."</formula>
    </cfRule>
  </conditionalFormatting>
  <conditionalFormatting sqref="G9">
    <cfRule type="cellIs" dxfId="5316" priority="5236" operator="equal">
      <formula>"jan."</formula>
    </cfRule>
  </conditionalFormatting>
  <conditionalFormatting sqref="H9">
    <cfRule type="cellIs" dxfId="5315" priority="5235" operator="equal">
      <formula>"jan."</formula>
    </cfRule>
  </conditionalFormatting>
  <conditionalFormatting sqref="F9">
    <cfRule type="cellIs" dxfId="5314" priority="5234" operator="equal">
      <formula>"jan."</formula>
    </cfRule>
  </conditionalFormatting>
  <conditionalFormatting sqref="G9">
    <cfRule type="cellIs" dxfId="5313" priority="5233" operator="equal">
      <formula>"jan."</formula>
    </cfRule>
  </conditionalFormatting>
  <conditionalFormatting sqref="I9">
    <cfRule type="cellIs" dxfId="5312" priority="5232" operator="equal">
      <formula>"jan."</formula>
    </cfRule>
  </conditionalFormatting>
  <conditionalFormatting sqref="G9">
    <cfRule type="cellIs" dxfId="5311" priority="5230" operator="equal">
      <formula>"jan."</formula>
    </cfRule>
  </conditionalFormatting>
  <conditionalFormatting sqref="H9">
    <cfRule type="cellIs" dxfId="5310" priority="5229" operator="equal">
      <formula>"jan."</formula>
    </cfRule>
  </conditionalFormatting>
  <conditionalFormatting sqref="G9">
    <cfRule type="cellIs" dxfId="5309" priority="5228" operator="equal">
      <formula>"jan."</formula>
    </cfRule>
  </conditionalFormatting>
  <conditionalFormatting sqref="H9">
    <cfRule type="cellIs" dxfId="5308" priority="5227" operator="equal">
      <formula>"jan."</formula>
    </cfRule>
  </conditionalFormatting>
  <conditionalFormatting sqref="F9">
    <cfRule type="cellIs" dxfId="5307" priority="5226" operator="equal">
      <formula>"jan."</formula>
    </cfRule>
  </conditionalFormatting>
  <conditionalFormatting sqref="G9">
    <cfRule type="cellIs" dxfId="5306" priority="5225" operator="equal">
      <formula>"jan."</formula>
    </cfRule>
  </conditionalFormatting>
  <conditionalFormatting sqref="I9">
    <cfRule type="cellIs" dxfId="5305" priority="5224" operator="equal">
      <formula>"jan."</formula>
    </cfRule>
  </conditionalFormatting>
  <conditionalFormatting sqref="G9">
    <cfRule type="cellIs" dxfId="5304" priority="5223" operator="equal">
      <formula>"jan."</formula>
    </cfRule>
  </conditionalFormatting>
  <conditionalFormatting sqref="F9">
    <cfRule type="cellIs" dxfId="5303" priority="5222" operator="equal">
      <formula>"jan."</formula>
    </cfRule>
  </conditionalFormatting>
  <conditionalFormatting sqref="G9">
    <cfRule type="cellIs" dxfId="5302" priority="5221" operator="equal">
      <formula>"jan."</formula>
    </cfRule>
  </conditionalFormatting>
  <conditionalFormatting sqref="F9">
    <cfRule type="cellIs" dxfId="5301" priority="5220" operator="equal">
      <formula>"jan."</formula>
    </cfRule>
  </conditionalFormatting>
  <conditionalFormatting sqref="G9">
    <cfRule type="cellIs" dxfId="5300" priority="5219" operator="equal">
      <formula>"jan."</formula>
    </cfRule>
  </conditionalFormatting>
  <conditionalFormatting sqref="F9">
    <cfRule type="cellIs" dxfId="5299" priority="5218" operator="equal">
      <formula>"jan."</formula>
    </cfRule>
  </conditionalFormatting>
  <conditionalFormatting sqref="H9">
    <cfRule type="cellIs" dxfId="5298" priority="5217" operator="equal">
      <formula>"jan."</formula>
    </cfRule>
  </conditionalFormatting>
  <conditionalFormatting sqref="H9">
    <cfRule type="cellIs" dxfId="5297" priority="5216" operator="equal">
      <formula>"jan."</formula>
    </cfRule>
  </conditionalFormatting>
  <conditionalFormatting sqref="G9">
    <cfRule type="cellIs" dxfId="5296" priority="5215" operator="equal">
      <formula>"jan."</formula>
    </cfRule>
  </conditionalFormatting>
  <conditionalFormatting sqref="H9">
    <cfRule type="cellIs" dxfId="5295" priority="5214" operator="equal">
      <formula>"jan."</formula>
    </cfRule>
  </conditionalFormatting>
  <conditionalFormatting sqref="G9">
    <cfRule type="cellIs" dxfId="5294" priority="5213" operator="equal">
      <formula>"jan."</formula>
    </cfRule>
  </conditionalFormatting>
  <conditionalFormatting sqref="H9">
    <cfRule type="cellIs" dxfId="5293" priority="5212" operator="equal">
      <formula>"jan."</formula>
    </cfRule>
  </conditionalFormatting>
  <conditionalFormatting sqref="F9">
    <cfRule type="cellIs" dxfId="5292" priority="5211" operator="equal">
      <formula>"jan."</formula>
    </cfRule>
  </conditionalFormatting>
  <conditionalFormatting sqref="G9">
    <cfRule type="cellIs" dxfId="5291" priority="5210" operator="equal">
      <formula>"jan."</formula>
    </cfRule>
  </conditionalFormatting>
  <conditionalFormatting sqref="I9">
    <cfRule type="cellIs" dxfId="5290" priority="5209" operator="equal">
      <formula>"jan."</formula>
    </cfRule>
  </conditionalFormatting>
  <conditionalFormatting sqref="G9">
    <cfRule type="cellIs" dxfId="5289" priority="5208" operator="equal">
      <formula>"jan."</formula>
    </cfRule>
  </conditionalFormatting>
  <conditionalFormatting sqref="F9">
    <cfRule type="cellIs" dxfId="5288" priority="5207" operator="equal">
      <formula>"jan."</formula>
    </cfRule>
  </conditionalFormatting>
  <conditionalFormatting sqref="G9">
    <cfRule type="cellIs" dxfId="5287" priority="5206" operator="equal">
      <formula>"jan."</formula>
    </cfRule>
  </conditionalFormatting>
  <conditionalFormatting sqref="F9">
    <cfRule type="cellIs" dxfId="5286" priority="5205" operator="equal">
      <formula>"jan."</formula>
    </cfRule>
  </conditionalFormatting>
  <conditionalFormatting sqref="G9">
    <cfRule type="cellIs" dxfId="5285" priority="5204" operator="equal">
      <formula>"jan."</formula>
    </cfRule>
  </conditionalFormatting>
  <conditionalFormatting sqref="F9">
    <cfRule type="cellIs" dxfId="5284" priority="5203" operator="equal">
      <formula>"jan."</formula>
    </cfRule>
  </conditionalFormatting>
  <conditionalFormatting sqref="H9">
    <cfRule type="cellIs" dxfId="5283" priority="5202" operator="equal">
      <formula>"jan."</formula>
    </cfRule>
  </conditionalFormatting>
  <conditionalFormatting sqref="G9">
    <cfRule type="cellIs" dxfId="5282" priority="5201" operator="equal">
      <formula>"jan."</formula>
    </cfRule>
  </conditionalFormatting>
  <conditionalFormatting sqref="F9">
    <cfRule type="cellIs" dxfId="5281" priority="5200" operator="equal">
      <formula>"jan."</formula>
    </cfRule>
  </conditionalFormatting>
  <conditionalFormatting sqref="G9">
    <cfRule type="cellIs" dxfId="5280" priority="5199" operator="equal">
      <formula>"jan."</formula>
    </cfRule>
  </conditionalFormatting>
  <conditionalFormatting sqref="F9">
    <cfRule type="cellIs" dxfId="5279" priority="5198" operator="equal">
      <formula>"jan."</formula>
    </cfRule>
  </conditionalFormatting>
  <conditionalFormatting sqref="G9">
    <cfRule type="cellIs" dxfId="5278" priority="5197" operator="equal">
      <formula>"jan."</formula>
    </cfRule>
  </conditionalFormatting>
  <conditionalFormatting sqref="F9">
    <cfRule type="cellIs" dxfId="5277" priority="5196" operator="equal">
      <formula>"jan."</formula>
    </cfRule>
  </conditionalFormatting>
  <conditionalFormatting sqref="H9">
    <cfRule type="cellIs" dxfId="5276" priority="5195" operator="equal">
      <formula>"jan."</formula>
    </cfRule>
  </conditionalFormatting>
  <conditionalFormatting sqref="F9">
    <cfRule type="cellIs" dxfId="5275" priority="5194" operator="equal">
      <formula>"jan."</formula>
    </cfRule>
  </conditionalFormatting>
  <conditionalFormatting sqref="F9">
    <cfRule type="cellIs" dxfId="5274" priority="5193" operator="equal">
      <formula>"jan."</formula>
    </cfRule>
  </conditionalFormatting>
  <conditionalFormatting sqref="F9">
    <cfRule type="cellIs" dxfId="5273" priority="5192" operator="equal">
      <formula>"jan."</formula>
    </cfRule>
  </conditionalFormatting>
  <conditionalFormatting sqref="E9">
    <cfRule type="cellIs" dxfId="5272" priority="5191" operator="equal">
      <formula>"jan."</formula>
    </cfRule>
  </conditionalFormatting>
  <conditionalFormatting sqref="G9">
    <cfRule type="cellIs" dxfId="5271" priority="5190" operator="equal">
      <formula>"jan."</formula>
    </cfRule>
  </conditionalFormatting>
  <conditionalFormatting sqref="J9">
    <cfRule type="cellIs" dxfId="5270" priority="5189" operator="equal">
      <formula>"jan."</formula>
    </cfRule>
  </conditionalFormatting>
  <conditionalFormatting sqref="K9">
    <cfRule type="cellIs" dxfId="5269" priority="5188" operator="equal">
      <formula>"jan."</formula>
    </cfRule>
  </conditionalFormatting>
  <conditionalFormatting sqref="L9">
    <cfRule type="cellIs" dxfId="5268" priority="5187" operator="equal">
      <formula>"jan."</formula>
    </cfRule>
  </conditionalFormatting>
  <conditionalFormatting sqref="K9">
    <cfRule type="cellIs" dxfId="5267" priority="5186" operator="equal">
      <formula>"jan."</formula>
    </cfRule>
  </conditionalFormatting>
  <conditionalFormatting sqref="J9">
    <cfRule type="cellIs" dxfId="5266" priority="5185" operator="equal">
      <formula>"jan."</formula>
    </cfRule>
  </conditionalFormatting>
  <conditionalFormatting sqref="K9">
    <cfRule type="cellIs" dxfId="5265" priority="5184" operator="equal">
      <formula>"jan."</formula>
    </cfRule>
  </conditionalFormatting>
  <conditionalFormatting sqref="J9">
    <cfRule type="cellIs" dxfId="5264" priority="5183" operator="equal">
      <formula>"jan."</formula>
    </cfRule>
  </conditionalFormatting>
  <conditionalFormatting sqref="K9">
    <cfRule type="cellIs" dxfId="5263" priority="5182" operator="equal">
      <formula>"jan."</formula>
    </cfRule>
  </conditionalFormatting>
  <conditionalFormatting sqref="I9">
    <cfRule type="cellIs" dxfId="5262" priority="5181" operator="equal">
      <formula>"jan."</formula>
    </cfRule>
  </conditionalFormatting>
  <conditionalFormatting sqref="J9">
    <cfRule type="cellIs" dxfId="5261" priority="5180" operator="equal">
      <formula>"jan."</formula>
    </cfRule>
  </conditionalFormatting>
  <conditionalFormatting sqref="J9">
    <cfRule type="cellIs" dxfId="5260" priority="5179" operator="equal">
      <formula>"jan."</formula>
    </cfRule>
  </conditionalFormatting>
  <conditionalFormatting sqref="I9">
    <cfRule type="cellIs" dxfId="5259" priority="5178" operator="equal">
      <formula>"jan."</formula>
    </cfRule>
  </conditionalFormatting>
  <conditionalFormatting sqref="J9">
    <cfRule type="cellIs" dxfId="5258" priority="5177" operator="equal">
      <formula>"jan."</formula>
    </cfRule>
  </conditionalFormatting>
  <conditionalFormatting sqref="I9">
    <cfRule type="cellIs" dxfId="5257" priority="5176" operator="equal">
      <formula>"jan."</formula>
    </cfRule>
  </conditionalFormatting>
  <conditionalFormatting sqref="J9">
    <cfRule type="cellIs" dxfId="5256" priority="5175" operator="equal">
      <formula>"jan."</formula>
    </cfRule>
  </conditionalFormatting>
  <conditionalFormatting sqref="H9">
    <cfRule type="cellIs" dxfId="5255" priority="5174" operator="equal">
      <formula>"jan."</formula>
    </cfRule>
  </conditionalFormatting>
  <conditionalFormatting sqref="I9">
    <cfRule type="cellIs" dxfId="5254" priority="5173" operator="equal">
      <formula>"jan."</formula>
    </cfRule>
  </conditionalFormatting>
  <conditionalFormatting sqref="K9">
    <cfRule type="cellIs" dxfId="5253" priority="5172" operator="equal">
      <formula>"jan."</formula>
    </cfRule>
  </conditionalFormatting>
  <conditionalFormatting sqref="J9">
    <cfRule type="cellIs" dxfId="5252" priority="5171" operator="equal">
      <formula>"jan."</formula>
    </cfRule>
  </conditionalFormatting>
  <conditionalFormatting sqref="I9">
    <cfRule type="cellIs" dxfId="5251" priority="5170" operator="equal">
      <formula>"jan."</formula>
    </cfRule>
  </conditionalFormatting>
  <conditionalFormatting sqref="J9">
    <cfRule type="cellIs" dxfId="5250" priority="5169" operator="equal">
      <formula>"jan."</formula>
    </cfRule>
  </conditionalFormatting>
  <conditionalFormatting sqref="I9">
    <cfRule type="cellIs" dxfId="5249" priority="5168" operator="equal">
      <formula>"jan."</formula>
    </cfRule>
  </conditionalFormatting>
  <conditionalFormatting sqref="H9">
    <cfRule type="cellIs" dxfId="5248" priority="5166" operator="equal">
      <formula>"jan."</formula>
    </cfRule>
  </conditionalFormatting>
  <conditionalFormatting sqref="I9">
    <cfRule type="cellIs" dxfId="5247" priority="5165" operator="equal">
      <formula>"jan."</formula>
    </cfRule>
  </conditionalFormatting>
  <conditionalFormatting sqref="K9">
    <cfRule type="cellIs" dxfId="5246" priority="5164" operator="equal">
      <formula>"jan."</formula>
    </cfRule>
  </conditionalFormatting>
  <conditionalFormatting sqref="I9">
    <cfRule type="cellIs" dxfId="5245" priority="5163" operator="equal">
      <formula>"jan."</formula>
    </cfRule>
  </conditionalFormatting>
  <conditionalFormatting sqref="H9">
    <cfRule type="cellIs" dxfId="5244" priority="5162" operator="equal">
      <formula>"jan."</formula>
    </cfRule>
  </conditionalFormatting>
  <conditionalFormatting sqref="I9">
    <cfRule type="cellIs" dxfId="5243" priority="5161" operator="equal">
      <formula>"jan."</formula>
    </cfRule>
  </conditionalFormatting>
  <conditionalFormatting sqref="H9">
    <cfRule type="cellIs" dxfId="5242" priority="5160" operator="equal">
      <formula>"jan."</formula>
    </cfRule>
  </conditionalFormatting>
  <conditionalFormatting sqref="I9">
    <cfRule type="cellIs" dxfId="5241" priority="5159" operator="equal">
      <formula>"jan."</formula>
    </cfRule>
  </conditionalFormatting>
  <conditionalFormatting sqref="G9">
    <cfRule type="cellIs" dxfId="5240" priority="5158" operator="equal">
      <formula>"jan."</formula>
    </cfRule>
  </conditionalFormatting>
  <conditionalFormatting sqref="H9">
    <cfRule type="cellIs" dxfId="5239" priority="5157" operator="equal">
      <formula>"jan."</formula>
    </cfRule>
  </conditionalFormatting>
  <conditionalFormatting sqref="J9">
    <cfRule type="cellIs" dxfId="5238" priority="5156" operator="equal">
      <formula>"jan."</formula>
    </cfRule>
  </conditionalFormatting>
  <conditionalFormatting sqref="J9">
    <cfRule type="cellIs" dxfId="5237" priority="5155" operator="equal">
      <formula>"jan."</formula>
    </cfRule>
  </conditionalFormatting>
  <conditionalFormatting sqref="I9">
    <cfRule type="cellIs" dxfId="5236" priority="5154" operator="equal">
      <formula>"jan."</formula>
    </cfRule>
  </conditionalFormatting>
  <conditionalFormatting sqref="J9">
    <cfRule type="cellIs" dxfId="5235" priority="5153" operator="equal">
      <formula>"jan."</formula>
    </cfRule>
  </conditionalFormatting>
  <conditionalFormatting sqref="I9">
    <cfRule type="cellIs" dxfId="5234" priority="5152" operator="equal">
      <formula>"jan."</formula>
    </cfRule>
  </conditionalFormatting>
  <conditionalFormatting sqref="J9">
    <cfRule type="cellIs" dxfId="5233" priority="5151" operator="equal">
      <formula>"jan."</formula>
    </cfRule>
  </conditionalFormatting>
  <conditionalFormatting sqref="H9">
    <cfRule type="cellIs" dxfId="5232" priority="5150" operator="equal">
      <formula>"jan."</formula>
    </cfRule>
  </conditionalFormatting>
  <conditionalFormatting sqref="I9">
    <cfRule type="cellIs" dxfId="5231" priority="5149" operator="equal">
      <formula>"jan."</formula>
    </cfRule>
  </conditionalFormatting>
  <conditionalFormatting sqref="K9">
    <cfRule type="cellIs" dxfId="5230" priority="5148" operator="equal">
      <formula>"jan."</formula>
    </cfRule>
  </conditionalFormatting>
  <conditionalFormatting sqref="I9">
    <cfRule type="cellIs" dxfId="5229" priority="5147" operator="equal">
      <formula>"jan."</formula>
    </cfRule>
  </conditionalFormatting>
  <conditionalFormatting sqref="H9">
    <cfRule type="cellIs" dxfId="5228" priority="5146" operator="equal">
      <formula>"jan."</formula>
    </cfRule>
  </conditionalFormatting>
  <conditionalFormatting sqref="I9">
    <cfRule type="cellIs" dxfId="5227" priority="5145" operator="equal">
      <formula>"jan."</formula>
    </cfRule>
  </conditionalFormatting>
  <conditionalFormatting sqref="H9">
    <cfRule type="cellIs" dxfId="5226" priority="5144" operator="equal">
      <formula>"jan."</formula>
    </cfRule>
  </conditionalFormatting>
  <conditionalFormatting sqref="I9">
    <cfRule type="cellIs" dxfId="5225" priority="5143" operator="equal">
      <formula>"jan."</formula>
    </cfRule>
  </conditionalFormatting>
  <conditionalFormatting sqref="G9">
    <cfRule type="cellIs" dxfId="5224" priority="5142" operator="equal">
      <formula>"jan."</formula>
    </cfRule>
  </conditionalFormatting>
  <conditionalFormatting sqref="H9">
    <cfRule type="cellIs" dxfId="5223" priority="5141" operator="equal">
      <formula>"jan."</formula>
    </cfRule>
  </conditionalFormatting>
  <conditionalFormatting sqref="J9">
    <cfRule type="cellIs" dxfId="5222" priority="5140" operator="equal">
      <formula>"jan."</formula>
    </cfRule>
  </conditionalFormatting>
  <conditionalFormatting sqref="I9">
    <cfRule type="cellIs" dxfId="5221" priority="5139" operator="equal">
      <formula>"jan."</formula>
    </cfRule>
  </conditionalFormatting>
  <conditionalFormatting sqref="H9">
    <cfRule type="cellIs" dxfId="5220" priority="5138" operator="equal">
      <formula>"jan."</formula>
    </cfRule>
  </conditionalFormatting>
  <conditionalFormatting sqref="I9">
    <cfRule type="cellIs" dxfId="5219" priority="5137" operator="equal">
      <formula>"jan."</formula>
    </cfRule>
  </conditionalFormatting>
  <conditionalFormatting sqref="I9">
    <cfRule type="cellIs" dxfId="5218" priority="5135" operator="equal">
      <formula>"jan."</formula>
    </cfRule>
  </conditionalFormatting>
  <conditionalFormatting sqref="G9">
    <cfRule type="cellIs" dxfId="5217" priority="5134" operator="equal">
      <formula>"jan."</formula>
    </cfRule>
  </conditionalFormatting>
  <conditionalFormatting sqref="H9">
    <cfRule type="cellIs" dxfId="5216" priority="5133" operator="equal">
      <formula>"jan."</formula>
    </cfRule>
  </conditionalFormatting>
  <conditionalFormatting sqref="J9">
    <cfRule type="cellIs" dxfId="5215" priority="5132" operator="equal">
      <formula>"jan."</formula>
    </cfRule>
  </conditionalFormatting>
  <conditionalFormatting sqref="H9">
    <cfRule type="cellIs" dxfId="5214" priority="5131" operator="equal">
      <formula>"jan."</formula>
    </cfRule>
  </conditionalFormatting>
  <conditionalFormatting sqref="G9">
    <cfRule type="cellIs" dxfId="5213" priority="5130" operator="equal">
      <formula>"jan."</formula>
    </cfRule>
  </conditionalFormatting>
  <conditionalFormatting sqref="H9">
    <cfRule type="cellIs" dxfId="5212" priority="5129" operator="equal">
      <formula>"jan."</formula>
    </cfRule>
  </conditionalFormatting>
  <conditionalFormatting sqref="G9">
    <cfRule type="cellIs" dxfId="5211" priority="5128" operator="equal">
      <formula>"jan."</formula>
    </cfRule>
  </conditionalFormatting>
  <conditionalFormatting sqref="H9">
    <cfRule type="cellIs" dxfId="5210" priority="5127" operator="equal">
      <formula>"jan."</formula>
    </cfRule>
  </conditionalFormatting>
  <conditionalFormatting sqref="F9">
    <cfRule type="cellIs" dxfId="5209" priority="5126" operator="equal">
      <formula>"jan."</formula>
    </cfRule>
  </conditionalFormatting>
  <conditionalFormatting sqref="G9">
    <cfRule type="cellIs" dxfId="5208" priority="5125" operator="equal">
      <formula>"jan."</formula>
    </cfRule>
  </conditionalFormatting>
  <conditionalFormatting sqref="I9">
    <cfRule type="cellIs" dxfId="5207" priority="5124" operator="equal">
      <formula>"jan."</formula>
    </cfRule>
  </conditionalFormatting>
  <conditionalFormatting sqref="J9">
    <cfRule type="cellIs" dxfId="5206" priority="5123" operator="equal">
      <formula>"jan."</formula>
    </cfRule>
  </conditionalFormatting>
  <conditionalFormatting sqref="I9">
    <cfRule type="cellIs" dxfId="5205" priority="5122" operator="equal">
      <formula>"jan."</formula>
    </cfRule>
  </conditionalFormatting>
  <conditionalFormatting sqref="J9">
    <cfRule type="cellIs" dxfId="5204" priority="5121" operator="equal">
      <formula>"jan."</formula>
    </cfRule>
  </conditionalFormatting>
  <conditionalFormatting sqref="J9">
    <cfRule type="cellIs" dxfId="5203" priority="5119" operator="equal">
      <formula>"jan."</formula>
    </cfRule>
  </conditionalFormatting>
  <conditionalFormatting sqref="H9">
    <cfRule type="cellIs" dxfId="5202" priority="5118" operator="equal">
      <formula>"jan."</formula>
    </cfRule>
  </conditionalFormatting>
  <conditionalFormatting sqref="I9">
    <cfRule type="cellIs" dxfId="5201" priority="5117" operator="equal">
      <formula>"jan."</formula>
    </cfRule>
  </conditionalFormatting>
  <conditionalFormatting sqref="I9">
    <cfRule type="cellIs" dxfId="5200" priority="5116" operator="equal">
      <formula>"jan."</formula>
    </cfRule>
  </conditionalFormatting>
  <conditionalFormatting sqref="H9">
    <cfRule type="cellIs" dxfId="5199" priority="5115" operator="equal">
      <formula>"jan."</formula>
    </cfRule>
  </conditionalFormatting>
  <conditionalFormatting sqref="I9">
    <cfRule type="cellIs" dxfId="5198" priority="5114" operator="equal">
      <formula>"jan."</formula>
    </cfRule>
  </conditionalFormatting>
  <conditionalFormatting sqref="H9">
    <cfRule type="cellIs" dxfId="5197" priority="5113" operator="equal">
      <formula>"jan."</formula>
    </cfRule>
  </conditionalFormatting>
  <conditionalFormatting sqref="G9">
    <cfRule type="cellIs" dxfId="5196" priority="5111" operator="equal">
      <formula>"jan."</formula>
    </cfRule>
  </conditionalFormatting>
  <conditionalFormatting sqref="H9">
    <cfRule type="cellIs" dxfId="5195" priority="5110" operator="equal">
      <formula>"jan."</formula>
    </cfRule>
  </conditionalFormatting>
  <conditionalFormatting sqref="J9">
    <cfRule type="cellIs" dxfId="5194" priority="5109" operator="equal">
      <formula>"jan."</formula>
    </cfRule>
  </conditionalFormatting>
  <conditionalFormatting sqref="H9">
    <cfRule type="cellIs" dxfId="5193" priority="5107" operator="equal">
      <formula>"jan."</formula>
    </cfRule>
  </conditionalFormatting>
  <conditionalFormatting sqref="H9">
    <cfRule type="cellIs" dxfId="5192" priority="5105" operator="equal">
      <formula>"jan."</formula>
    </cfRule>
  </conditionalFormatting>
  <conditionalFormatting sqref="I9">
    <cfRule type="cellIs" dxfId="5191" priority="5104" operator="equal">
      <formula>"jan."</formula>
    </cfRule>
  </conditionalFormatting>
  <conditionalFormatting sqref="H9">
    <cfRule type="cellIs" dxfId="5190" priority="5102" operator="equal">
      <formula>"jan."</formula>
    </cfRule>
  </conditionalFormatting>
  <conditionalFormatting sqref="J9">
    <cfRule type="cellIs" dxfId="5189" priority="5101" operator="equal">
      <formula>"jan."</formula>
    </cfRule>
  </conditionalFormatting>
  <conditionalFormatting sqref="H9">
    <cfRule type="cellIs" dxfId="5188" priority="5100" operator="equal">
      <formula>"jan."</formula>
    </cfRule>
  </conditionalFormatting>
  <conditionalFormatting sqref="G9">
    <cfRule type="cellIs" dxfId="5187" priority="5099" operator="equal">
      <formula>"jan."</formula>
    </cfRule>
  </conditionalFormatting>
  <conditionalFormatting sqref="H9">
    <cfRule type="cellIs" dxfId="5186" priority="5098" operator="equal">
      <formula>"jan."</formula>
    </cfRule>
  </conditionalFormatting>
  <conditionalFormatting sqref="G9">
    <cfRule type="cellIs" dxfId="5185" priority="5097" operator="equal">
      <formula>"jan."</formula>
    </cfRule>
  </conditionalFormatting>
  <conditionalFormatting sqref="H9">
    <cfRule type="cellIs" dxfId="5184" priority="5096" operator="equal">
      <formula>"jan."</formula>
    </cfRule>
  </conditionalFormatting>
  <conditionalFormatting sqref="F9">
    <cfRule type="cellIs" dxfId="5183" priority="5095" operator="equal">
      <formula>"jan."</formula>
    </cfRule>
  </conditionalFormatting>
  <conditionalFormatting sqref="G9">
    <cfRule type="cellIs" dxfId="5182" priority="5094" operator="equal">
      <formula>"jan."</formula>
    </cfRule>
  </conditionalFormatting>
  <conditionalFormatting sqref="I9">
    <cfRule type="cellIs" dxfId="5181" priority="5093" operator="equal">
      <formula>"jan."</formula>
    </cfRule>
  </conditionalFormatting>
  <conditionalFormatting sqref="I9">
    <cfRule type="cellIs" dxfId="5180" priority="5092" operator="equal">
      <formula>"jan."</formula>
    </cfRule>
  </conditionalFormatting>
  <conditionalFormatting sqref="H9">
    <cfRule type="cellIs" dxfId="5179" priority="5091" operator="equal">
      <formula>"jan."</formula>
    </cfRule>
  </conditionalFormatting>
  <conditionalFormatting sqref="I9">
    <cfRule type="cellIs" dxfId="5178" priority="5090" operator="equal">
      <formula>"jan."</formula>
    </cfRule>
  </conditionalFormatting>
  <conditionalFormatting sqref="H9">
    <cfRule type="cellIs" dxfId="5177" priority="5089" operator="equal">
      <formula>"jan."</formula>
    </cfRule>
  </conditionalFormatting>
  <conditionalFormatting sqref="I9">
    <cfRule type="cellIs" dxfId="5176" priority="5088" operator="equal">
      <formula>"jan."</formula>
    </cfRule>
  </conditionalFormatting>
  <conditionalFormatting sqref="G9">
    <cfRule type="cellIs" dxfId="5175" priority="5087" operator="equal">
      <formula>"jan."</formula>
    </cfRule>
  </conditionalFormatting>
  <conditionalFormatting sqref="H9">
    <cfRule type="cellIs" dxfId="5174" priority="5086" operator="equal">
      <formula>"jan."</formula>
    </cfRule>
  </conditionalFormatting>
  <conditionalFormatting sqref="J9">
    <cfRule type="cellIs" dxfId="5173" priority="5085" operator="equal">
      <formula>"jan."</formula>
    </cfRule>
  </conditionalFormatting>
  <conditionalFormatting sqref="H9">
    <cfRule type="cellIs" dxfId="5172" priority="5084" operator="equal">
      <formula>"jan."</formula>
    </cfRule>
  </conditionalFormatting>
  <conditionalFormatting sqref="G9">
    <cfRule type="cellIs" dxfId="5171" priority="5083" operator="equal">
      <formula>"jan."</formula>
    </cfRule>
  </conditionalFormatting>
  <conditionalFormatting sqref="H9">
    <cfRule type="cellIs" dxfId="5170" priority="5082" operator="equal">
      <formula>"jan."</formula>
    </cfRule>
  </conditionalFormatting>
  <conditionalFormatting sqref="G9">
    <cfRule type="cellIs" dxfId="5169" priority="5081" operator="equal">
      <formula>"jan."</formula>
    </cfRule>
  </conditionalFormatting>
  <conditionalFormatting sqref="H9">
    <cfRule type="cellIs" dxfId="5168" priority="5080" operator="equal">
      <formula>"jan."</formula>
    </cfRule>
  </conditionalFormatting>
  <conditionalFormatting sqref="F9">
    <cfRule type="cellIs" dxfId="5167" priority="5079" operator="equal">
      <formula>"jan."</formula>
    </cfRule>
  </conditionalFormatting>
  <conditionalFormatting sqref="G9">
    <cfRule type="cellIs" dxfId="5166" priority="5078" operator="equal">
      <formula>"jan."</formula>
    </cfRule>
  </conditionalFormatting>
  <conditionalFormatting sqref="I9">
    <cfRule type="cellIs" dxfId="5165" priority="5077" operator="equal">
      <formula>"jan."</formula>
    </cfRule>
  </conditionalFormatting>
  <conditionalFormatting sqref="H9">
    <cfRule type="cellIs" dxfId="5164" priority="5076" operator="equal">
      <formula>"jan."</formula>
    </cfRule>
  </conditionalFormatting>
  <conditionalFormatting sqref="G9">
    <cfRule type="cellIs" dxfId="5163" priority="5075" operator="equal">
      <formula>"jan."</formula>
    </cfRule>
  </conditionalFormatting>
  <conditionalFormatting sqref="H9">
    <cfRule type="cellIs" dxfId="5162" priority="5074" operator="equal">
      <formula>"jan."</formula>
    </cfRule>
  </conditionalFormatting>
  <conditionalFormatting sqref="G9">
    <cfRule type="cellIs" dxfId="5161" priority="5073" operator="equal">
      <formula>"jan."</formula>
    </cfRule>
  </conditionalFormatting>
  <conditionalFormatting sqref="H9">
    <cfRule type="cellIs" dxfId="5160" priority="5072" operator="equal">
      <formula>"jan."</formula>
    </cfRule>
  </conditionalFormatting>
  <conditionalFormatting sqref="F9">
    <cfRule type="cellIs" dxfId="5159" priority="5071" operator="equal">
      <formula>"jan."</formula>
    </cfRule>
  </conditionalFormatting>
  <conditionalFormatting sqref="G9">
    <cfRule type="cellIs" dxfId="5158" priority="5070" operator="equal">
      <formula>"jan."</formula>
    </cfRule>
  </conditionalFormatting>
  <conditionalFormatting sqref="I9">
    <cfRule type="cellIs" dxfId="5157" priority="5069" operator="equal">
      <formula>"jan."</formula>
    </cfRule>
  </conditionalFormatting>
  <conditionalFormatting sqref="G9">
    <cfRule type="cellIs" dxfId="5156" priority="5068" operator="equal">
      <formula>"jan."</formula>
    </cfRule>
  </conditionalFormatting>
  <conditionalFormatting sqref="F9">
    <cfRule type="cellIs" dxfId="5155" priority="5067" operator="equal">
      <formula>"jan."</formula>
    </cfRule>
  </conditionalFormatting>
  <conditionalFormatting sqref="G9">
    <cfRule type="cellIs" dxfId="5154" priority="5066" operator="equal">
      <formula>"jan."</formula>
    </cfRule>
  </conditionalFormatting>
  <conditionalFormatting sqref="F9">
    <cfRule type="cellIs" dxfId="5153" priority="5065" operator="equal">
      <formula>"jan."</formula>
    </cfRule>
  </conditionalFormatting>
  <conditionalFormatting sqref="G9">
    <cfRule type="cellIs" dxfId="5152" priority="5064" operator="equal">
      <formula>"jan."</formula>
    </cfRule>
  </conditionalFormatting>
  <conditionalFormatting sqref="F9">
    <cfRule type="cellIs" dxfId="5151" priority="5063" operator="equal">
      <formula>"jan."</formula>
    </cfRule>
  </conditionalFormatting>
  <conditionalFormatting sqref="H9">
    <cfRule type="cellIs" dxfId="5150" priority="5062" operator="equal">
      <formula>"jan."</formula>
    </cfRule>
  </conditionalFormatting>
  <conditionalFormatting sqref="K9">
    <cfRule type="cellIs" dxfId="5149" priority="5061" operator="equal">
      <formula>"jan."</formula>
    </cfRule>
  </conditionalFormatting>
  <conditionalFormatting sqref="J9">
    <cfRule type="cellIs" dxfId="5148" priority="5060" operator="equal">
      <formula>"jan."</formula>
    </cfRule>
  </conditionalFormatting>
  <conditionalFormatting sqref="I9">
    <cfRule type="cellIs" dxfId="5147" priority="5059" operator="equal">
      <formula>"jan."</formula>
    </cfRule>
  </conditionalFormatting>
  <conditionalFormatting sqref="J9">
    <cfRule type="cellIs" dxfId="5146" priority="5058" operator="equal">
      <formula>"jan."</formula>
    </cfRule>
  </conditionalFormatting>
  <conditionalFormatting sqref="I9">
    <cfRule type="cellIs" dxfId="5145" priority="5057" operator="equal">
      <formula>"jan."</formula>
    </cfRule>
  </conditionalFormatting>
  <conditionalFormatting sqref="J9">
    <cfRule type="cellIs" dxfId="5144" priority="5056" operator="equal">
      <formula>"jan."</formula>
    </cfRule>
  </conditionalFormatting>
  <conditionalFormatting sqref="H9">
    <cfRule type="cellIs" dxfId="5143" priority="5055" operator="equal">
      <formula>"jan."</formula>
    </cfRule>
  </conditionalFormatting>
  <conditionalFormatting sqref="I9">
    <cfRule type="cellIs" dxfId="5142" priority="5054" operator="equal">
      <formula>"jan."</formula>
    </cfRule>
  </conditionalFormatting>
  <conditionalFormatting sqref="I9">
    <cfRule type="cellIs" dxfId="5141" priority="5053" operator="equal">
      <formula>"jan."</formula>
    </cfRule>
  </conditionalFormatting>
  <conditionalFormatting sqref="H9">
    <cfRule type="cellIs" dxfId="5140" priority="5052" operator="equal">
      <formula>"jan."</formula>
    </cfRule>
  </conditionalFormatting>
  <conditionalFormatting sqref="I9">
    <cfRule type="cellIs" dxfId="5139" priority="5051" operator="equal">
      <formula>"jan."</formula>
    </cfRule>
  </conditionalFormatting>
  <conditionalFormatting sqref="H9">
    <cfRule type="cellIs" dxfId="5138" priority="5050" operator="equal">
      <formula>"jan."</formula>
    </cfRule>
  </conditionalFormatting>
  <conditionalFormatting sqref="I9">
    <cfRule type="cellIs" dxfId="5137" priority="5049" operator="equal">
      <formula>"jan."</formula>
    </cfRule>
  </conditionalFormatting>
  <conditionalFormatting sqref="G9">
    <cfRule type="cellIs" dxfId="5136" priority="5048" operator="equal">
      <formula>"jan."</formula>
    </cfRule>
  </conditionalFormatting>
  <conditionalFormatting sqref="H9">
    <cfRule type="cellIs" dxfId="5135" priority="5047" operator="equal">
      <formula>"jan."</formula>
    </cfRule>
  </conditionalFormatting>
  <conditionalFormatting sqref="J9">
    <cfRule type="cellIs" dxfId="5134" priority="5046" operator="equal">
      <formula>"jan."</formula>
    </cfRule>
  </conditionalFormatting>
  <conditionalFormatting sqref="I9">
    <cfRule type="cellIs" dxfId="5133" priority="5045" operator="equal">
      <formula>"jan."</formula>
    </cfRule>
  </conditionalFormatting>
  <conditionalFormatting sqref="H9">
    <cfRule type="cellIs" dxfId="5132" priority="5044" operator="equal">
      <formula>"jan."</formula>
    </cfRule>
  </conditionalFormatting>
  <conditionalFormatting sqref="I9">
    <cfRule type="cellIs" dxfId="5131" priority="5043" operator="equal">
      <formula>"jan."</formula>
    </cfRule>
  </conditionalFormatting>
  <conditionalFormatting sqref="H9">
    <cfRule type="cellIs" dxfId="5130" priority="5042" operator="equal">
      <formula>"jan."</formula>
    </cfRule>
  </conditionalFormatting>
  <conditionalFormatting sqref="I9">
    <cfRule type="cellIs" dxfId="5129" priority="5041" operator="equal">
      <formula>"jan."</formula>
    </cfRule>
  </conditionalFormatting>
  <conditionalFormatting sqref="G9">
    <cfRule type="cellIs" dxfId="5128" priority="5040" operator="equal">
      <formula>"jan."</formula>
    </cfRule>
  </conditionalFormatting>
  <conditionalFormatting sqref="H9">
    <cfRule type="cellIs" dxfId="5127" priority="5039" operator="equal">
      <formula>"jan."</formula>
    </cfRule>
  </conditionalFormatting>
  <conditionalFormatting sqref="H9">
    <cfRule type="cellIs" dxfId="5126" priority="5037" operator="equal">
      <formula>"jan."</formula>
    </cfRule>
  </conditionalFormatting>
  <conditionalFormatting sqref="G9">
    <cfRule type="cellIs" dxfId="5125" priority="5036" operator="equal">
      <formula>"jan."</formula>
    </cfRule>
  </conditionalFormatting>
  <conditionalFormatting sqref="H9">
    <cfRule type="cellIs" dxfId="5124" priority="5035" operator="equal">
      <formula>"jan."</formula>
    </cfRule>
  </conditionalFormatting>
  <conditionalFormatting sqref="G9">
    <cfRule type="cellIs" dxfId="5123" priority="5034" operator="equal">
      <formula>"jan."</formula>
    </cfRule>
  </conditionalFormatting>
  <conditionalFormatting sqref="H9">
    <cfRule type="cellIs" dxfId="5122" priority="5033" operator="equal">
      <formula>"jan."</formula>
    </cfRule>
  </conditionalFormatting>
  <conditionalFormatting sqref="F9">
    <cfRule type="cellIs" dxfId="5121" priority="5032" operator="equal">
      <formula>"jan."</formula>
    </cfRule>
  </conditionalFormatting>
  <conditionalFormatting sqref="G9">
    <cfRule type="cellIs" dxfId="5120" priority="5031" operator="equal">
      <formula>"jan."</formula>
    </cfRule>
  </conditionalFormatting>
  <conditionalFormatting sqref="I9">
    <cfRule type="cellIs" dxfId="5119" priority="5030" operator="equal">
      <formula>"jan."</formula>
    </cfRule>
  </conditionalFormatting>
  <conditionalFormatting sqref="I9">
    <cfRule type="cellIs" dxfId="5118" priority="5029" operator="equal">
      <formula>"jan."</formula>
    </cfRule>
  </conditionalFormatting>
  <conditionalFormatting sqref="H9">
    <cfRule type="cellIs" dxfId="5117" priority="5028" operator="equal">
      <formula>"jan."</formula>
    </cfRule>
  </conditionalFormatting>
  <conditionalFormatting sqref="I9">
    <cfRule type="cellIs" dxfId="5116" priority="5027" operator="equal">
      <formula>"jan."</formula>
    </cfRule>
  </conditionalFormatting>
  <conditionalFormatting sqref="H9">
    <cfRule type="cellIs" dxfId="5115" priority="5026" operator="equal">
      <formula>"jan."</formula>
    </cfRule>
  </conditionalFormatting>
  <conditionalFormatting sqref="I9">
    <cfRule type="cellIs" dxfId="5114" priority="5025" operator="equal">
      <formula>"jan."</formula>
    </cfRule>
  </conditionalFormatting>
  <conditionalFormatting sqref="G9">
    <cfRule type="cellIs" dxfId="5113" priority="5024" operator="equal">
      <formula>"jan."</formula>
    </cfRule>
  </conditionalFormatting>
  <conditionalFormatting sqref="H9">
    <cfRule type="cellIs" dxfId="5112" priority="5023" operator="equal">
      <formula>"jan."</formula>
    </cfRule>
  </conditionalFormatting>
  <conditionalFormatting sqref="J9">
    <cfRule type="cellIs" dxfId="5111" priority="5022" operator="equal">
      <formula>"jan."</formula>
    </cfRule>
  </conditionalFormatting>
  <conditionalFormatting sqref="H9">
    <cfRule type="cellIs" dxfId="5110" priority="5021" operator="equal">
      <formula>"jan."</formula>
    </cfRule>
  </conditionalFormatting>
  <conditionalFormatting sqref="G9">
    <cfRule type="cellIs" dxfId="5109" priority="5020" operator="equal">
      <formula>"jan."</formula>
    </cfRule>
  </conditionalFormatting>
  <conditionalFormatting sqref="H9">
    <cfRule type="cellIs" dxfId="5108" priority="5019" operator="equal">
      <formula>"jan."</formula>
    </cfRule>
  </conditionalFormatting>
  <conditionalFormatting sqref="G9">
    <cfRule type="cellIs" dxfId="5107" priority="5018" operator="equal">
      <formula>"jan."</formula>
    </cfRule>
  </conditionalFormatting>
  <conditionalFormatting sqref="H9">
    <cfRule type="cellIs" dxfId="5106" priority="5017" operator="equal">
      <formula>"jan."</formula>
    </cfRule>
  </conditionalFormatting>
  <conditionalFormatting sqref="F9">
    <cfRule type="cellIs" dxfId="5105" priority="5016" operator="equal">
      <formula>"jan."</formula>
    </cfRule>
  </conditionalFormatting>
  <conditionalFormatting sqref="G9">
    <cfRule type="cellIs" dxfId="5104" priority="5015" operator="equal">
      <formula>"jan."</formula>
    </cfRule>
  </conditionalFormatting>
  <conditionalFormatting sqref="I9">
    <cfRule type="cellIs" dxfId="5103" priority="5014" operator="equal">
      <formula>"jan."</formula>
    </cfRule>
  </conditionalFormatting>
  <conditionalFormatting sqref="H9">
    <cfRule type="cellIs" dxfId="5102" priority="5013" operator="equal">
      <formula>"jan."</formula>
    </cfRule>
  </conditionalFormatting>
  <conditionalFormatting sqref="G9">
    <cfRule type="cellIs" dxfId="5101" priority="5012" operator="equal">
      <formula>"jan."</formula>
    </cfRule>
  </conditionalFormatting>
  <conditionalFormatting sqref="H9">
    <cfRule type="cellIs" dxfId="5100" priority="5011" operator="equal">
      <formula>"jan."</formula>
    </cfRule>
  </conditionalFormatting>
  <conditionalFormatting sqref="G9">
    <cfRule type="cellIs" dxfId="5099" priority="5010" operator="equal">
      <formula>"jan."</formula>
    </cfRule>
  </conditionalFormatting>
  <conditionalFormatting sqref="H9">
    <cfRule type="cellIs" dxfId="5098" priority="5009" operator="equal">
      <formula>"jan."</formula>
    </cfRule>
  </conditionalFormatting>
  <conditionalFormatting sqref="F9">
    <cfRule type="cellIs" dxfId="5097" priority="5008" operator="equal">
      <formula>"jan."</formula>
    </cfRule>
  </conditionalFormatting>
  <conditionalFormatting sqref="I9">
    <cfRule type="cellIs" dxfId="5096" priority="5006" operator="equal">
      <formula>"jan."</formula>
    </cfRule>
  </conditionalFormatting>
  <conditionalFormatting sqref="G9">
    <cfRule type="cellIs" dxfId="5095" priority="5005" operator="equal">
      <formula>"jan."</formula>
    </cfRule>
  </conditionalFormatting>
  <conditionalFormatting sqref="F9">
    <cfRule type="cellIs" dxfId="5094" priority="5004" operator="equal">
      <formula>"jan."</formula>
    </cfRule>
  </conditionalFormatting>
  <conditionalFormatting sqref="G9">
    <cfRule type="cellIs" dxfId="5093" priority="5003" operator="equal">
      <formula>"jan."</formula>
    </cfRule>
  </conditionalFormatting>
  <conditionalFormatting sqref="F9">
    <cfRule type="cellIs" dxfId="5092" priority="5002" operator="equal">
      <formula>"jan."</formula>
    </cfRule>
  </conditionalFormatting>
  <conditionalFormatting sqref="G9">
    <cfRule type="cellIs" dxfId="5091" priority="5001" operator="equal">
      <formula>"jan."</formula>
    </cfRule>
  </conditionalFormatting>
  <conditionalFormatting sqref="F9">
    <cfRule type="cellIs" dxfId="5090" priority="5000" operator="equal">
      <formula>"jan."</formula>
    </cfRule>
  </conditionalFormatting>
  <conditionalFormatting sqref="H9">
    <cfRule type="cellIs" dxfId="5089" priority="4999" operator="equal">
      <formula>"jan."</formula>
    </cfRule>
  </conditionalFormatting>
  <conditionalFormatting sqref="I9">
    <cfRule type="cellIs" dxfId="5088" priority="4998" operator="equal">
      <formula>"jan."</formula>
    </cfRule>
  </conditionalFormatting>
  <conditionalFormatting sqref="H9">
    <cfRule type="cellIs" dxfId="5087" priority="4997" operator="equal">
      <formula>"jan."</formula>
    </cfRule>
  </conditionalFormatting>
  <conditionalFormatting sqref="I9">
    <cfRule type="cellIs" dxfId="5086" priority="4996" operator="equal">
      <formula>"jan."</formula>
    </cfRule>
  </conditionalFormatting>
  <conditionalFormatting sqref="H9">
    <cfRule type="cellIs" dxfId="5085" priority="4995" operator="equal">
      <formula>"jan."</formula>
    </cfRule>
  </conditionalFormatting>
  <conditionalFormatting sqref="I9">
    <cfRule type="cellIs" dxfId="5084" priority="4994" operator="equal">
      <formula>"jan."</formula>
    </cfRule>
  </conditionalFormatting>
  <conditionalFormatting sqref="G9">
    <cfRule type="cellIs" dxfId="5083" priority="4993" operator="equal">
      <formula>"jan."</formula>
    </cfRule>
  </conditionalFormatting>
  <conditionalFormatting sqref="H9">
    <cfRule type="cellIs" dxfId="5082" priority="4992" operator="equal">
      <formula>"jan."</formula>
    </cfRule>
  </conditionalFormatting>
  <conditionalFormatting sqref="G9">
    <cfRule type="cellIs" dxfId="5081" priority="4990" operator="equal">
      <formula>"jan."</formula>
    </cfRule>
  </conditionalFormatting>
  <conditionalFormatting sqref="H9">
    <cfRule type="cellIs" dxfId="5080" priority="4989" operator="equal">
      <formula>"jan."</formula>
    </cfRule>
  </conditionalFormatting>
  <conditionalFormatting sqref="G9">
    <cfRule type="cellIs" dxfId="5079" priority="4988" operator="equal">
      <formula>"jan."</formula>
    </cfRule>
  </conditionalFormatting>
  <conditionalFormatting sqref="H9">
    <cfRule type="cellIs" dxfId="5078" priority="4987" operator="equal">
      <formula>"jan."</formula>
    </cfRule>
  </conditionalFormatting>
  <conditionalFormatting sqref="F9">
    <cfRule type="cellIs" dxfId="5077" priority="4986" operator="equal">
      <formula>"jan."</formula>
    </cfRule>
  </conditionalFormatting>
  <conditionalFormatting sqref="G9">
    <cfRule type="cellIs" dxfId="5076" priority="4985" operator="equal">
      <formula>"jan."</formula>
    </cfRule>
  </conditionalFormatting>
  <conditionalFormatting sqref="I9">
    <cfRule type="cellIs" dxfId="5075" priority="4984" operator="equal">
      <formula>"jan."</formula>
    </cfRule>
  </conditionalFormatting>
  <conditionalFormatting sqref="G9">
    <cfRule type="cellIs" dxfId="5074" priority="4982" operator="equal">
      <formula>"jan."</formula>
    </cfRule>
  </conditionalFormatting>
  <conditionalFormatting sqref="H9">
    <cfRule type="cellIs" dxfId="5073" priority="4981" operator="equal">
      <formula>"jan."</formula>
    </cfRule>
  </conditionalFormatting>
  <conditionalFormatting sqref="G9">
    <cfRule type="cellIs" dxfId="5072" priority="4980" operator="equal">
      <formula>"jan."</formula>
    </cfRule>
  </conditionalFormatting>
  <conditionalFormatting sqref="F9">
    <cfRule type="cellIs" dxfId="5071" priority="4978" operator="equal">
      <formula>"jan."</formula>
    </cfRule>
  </conditionalFormatting>
  <conditionalFormatting sqref="I9">
    <cfRule type="cellIs" dxfId="5070" priority="4976" operator="equal">
      <formula>"jan."</formula>
    </cfRule>
  </conditionalFormatting>
  <conditionalFormatting sqref="G9">
    <cfRule type="cellIs" dxfId="5069" priority="4975" operator="equal">
      <formula>"jan."</formula>
    </cfRule>
  </conditionalFormatting>
  <conditionalFormatting sqref="G9">
    <cfRule type="cellIs" dxfId="5068" priority="4973" operator="equal">
      <formula>"jan."</formula>
    </cfRule>
  </conditionalFormatting>
  <conditionalFormatting sqref="F9">
    <cfRule type="cellIs" dxfId="5067" priority="4972" operator="equal">
      <formula>"jan."</formula>
    </cfRule>
  </conditionalFormatting>
  <conditionalFormatting sqref="G9">
    <cfRule type="cellIs" dxfId="5066" priority="4971" operator="equal">
      <formula>"jan."</formula>
    </cfRule>
  </conditionalFormatting>
  <conditionalFormatting sqref="F9">
    <cfRule type="cellIs" dxfId="5065" priority="4970" operator="equal">
      <formula>"jan."</formula>
    </cfRule>
  </conditionalFormatting>
  <conditionalFormatting sqref="H9">
    <cfRule type="cellIs" dxfId="5064" priority="4969" operator="equal">
      <formula>"jan."</formula>
    </cfRule>
  </conditionalFormatting>
  <conditionalFormatting sqref="H9">
    <cfRule type="cellIs" dxfId="5063" priority="4968" operator="equal">
      <formula>"jan."</formula>
    </cfRule>
  </conditionalFormatting>
  <conditionalFormatting sqref="G9">
    <cfRule type="cellIs" dxfId="5062" priority="4967" operator="equal">
      <formula>"jan."</formula>
    </cfRule>
  </conditionalFormatting>
  <conditionalFormatting sqref="H9">
    <cfRule type="cellIs" dxfId="5061" priority="4966" operator="equal">
      <formula>"jan."</formula>
    </cfRule>
  </conditionalFormatting>
  <conditionalFormatting sqref="G9">
    <cfRule type="cellIs" dxfId="5060" priority="4965" operator="equal">
      <formula>"jan."</formula>
    </cfRule>
  </conditionalFormatting>
  <conditionalFormatting sqref="H9">
    <cfRule type="cellIs" dxfId="5059" priority="4964" operator="equal">
      <formula>"jan."</formula>
    </cfRule>
  </conditionalFormatting>
  <conditionalFormatting sqref="F9">
    <cfRule type="cellIs" dxfId="5058" priority="4963" operator="equal">
      <formula>"jan."</formula>
    </cfRule>
  </conditionalFormatting>
  <conditionalFormatting sqref="G9">
    <cfRule type="cellIs" dxfId="5057" priority="4962" operator="equal">
      <formula>"jan."</formula>
    </cfRule>
  </conditionalFormatting>
  <conditionalFormatting sqref="I9">
    <cfRule type="cellIs" dxfId="5056" priority="4961" operator="equal">
      <formula>"jan."</formula>
    </cfRule>
  </conditionalFormatting>
  <conditionalFormatting sqref="G9">
    <cfRule type="cellIs" dxfId="5055" priority="4960" operator="equal">
      <formula>"jan."</formula>
    </cfRule>
  </conditionalFormatting>
  <conditionalFormatting sqref="F9">
    <cfRule type="cellIs" dxfId="5054" priority="4959" operator="equal">
      <formula>"jan."</formula>
    </cfRule>
  </conditionalFormatting>
  <conditionalFormatting sqref="G9">
    <cfRule type="cellIs" dxfId="5053" priority="4958" operator="equal">
      <formula>"jan."</formula>
    </cfRule>
  </conditionalFormatting>
  <conditionalFormatting sqref="F9">
    <cfRule type="cellIs" dxfId="5052" priority="4957" operator="equal">
      <formula>"jan."</formula>
    </cfRule>
  </conditionalFormatting>
  <conditionalFormatting sqref="G9">
    <cfRule type="cellIs" dxfId="5051" priority="4956" operator="equal">
      <formula>"jan."</formula>
    </cfRule>
  </conditionalFormatting>
  <conditionalFormatting sqref="F9">
    <cfRule type="cellIs" dxfId="5050" priority="4955" operator="equal">
      <formula>"jan."</formula>
    </cfRule>
  </conditionalFormatting>
  <conditionalFormatting sqref="H9">
    <cfRule type="cellIs" dxfId="5049" priority="4954" operator="equal">
      <formula>"jan."</formula>
    </cfRule>
  </conditionalFormatting>
  <conditionalFormatting sqref="G9">
    <cfRule type="cellIs" dxfId="5048" priority="4953" operator="equal">
      <formula>"jan."</formula>
    </cfRule>
  </conditionalFormatting>
  <conditionalFormatting sqref="F9">
    <cfRule type="cellIs" dxfId="5047" priority="4952" operator="equal">
      <formula>"jan."</formula>
    </cfRule>
  </conditionalFormatting>
  <conditionalFormatting sqref="G9">
    <cfRule type="cellIs" dxfId="5046" priority="4951" operator="equal">
      <formula>"jan."</formula>
    </cfRule>
  </conditionalFormatting>
  <conditionalFormatting sqref="F9">
    <cfRule type="cellIs" dxfId="5045" priority="4950" operator="equal">
      <formula>"jan."</formula>
    </cfRule>
  </conditionalFormatting>
  <conditionalFormatting sqref="G9">
    <cfRule type="cellIs" dxfId="5044" priority="4949" operator="equal">
      <formula>"jan."</formula>
    </cfRule>
  </conditionalFormatting>
  <conditionalFormatting sqref="F9">
    <cfRule type="cellIs" dxfId="5043" priority="4948" operator="equal">
      <formula>"jan."</formula>
    </cfRule>
  </conditionalFormatting>
  <conditionalFormatting sqref="H9">
    <cfRule type="cellIs" dxfId="5042" priority="4947" operator="equal">
      <formula>"jan."</formula>
    </cfRule>
  </conditionalFormatting>
  <conditionalFormatting sqref="F9">
    <cfRule type="cellIs" dxfId="5041" priority="4946" operator="equal">
      <formula>"jan."</formula>
    </cfRule>
  </conditionalFormatting>
  <conditionalFormatting sqref="F9">
    <cfRule type="cellIs" dxfId="5040" priority="4945" operator="equal">
      <formula>"jan."</formula>
    </cfRule>
  </conditionalFormatting>
  <conditionalFormatting sqref="F9">
    <cfRule type="cellIs" dxfId="5039" priority="4944" operator="equal">
      <formula>"jan."</formula>
    </cfRule>
  </conditionalFormatting>
  <conditionalFormatting sqref="G9">
    <cfRule type="cellIs" dxfId="5038" priority="4942" operator="equal">
      <formula>"jan."</formula>
    </cfRule>
  </conditionalFormatting>
  <conditionalFormatting sqref="J9">
    <cfRule type="cellIs" dxfId="5037" priority="4941" operator="equal">
      <formula>"jan."</formula>
    </cfRule>
  </conditionalFormatting>
  <conditionalFormatting sqref="K9">
    <cfRule type="cellIs" dxfId="5036" priority="4940" operator="equal">
      <formula>"jan."</formula>
    </cfRule>
  </conditionalFormatting>
  <conditionalFormatting sqref="L9">
    <cfRule type="cellIs" dxfId="5035" priority="4939" operator="equal">
      <formula>"jan."</formula>
    </cfRule>
  </conditionalFormatting>
  <conditionalFormatting sqref="J9">
    <cfRule type="cellIs" dxfId="5034" priority="4938" operator="equal">
      <formula>"jan."</formula>
    </cfRule>
  </conditionalFormatting>
  <conditionalFormatting sqref="I9">
    <cfRule type="cellIs" dxfId="5033" priority="4937" operator="equal">
      <formula>"jan."</formula>
    </cfRule>
  </conditionalFormatting>
  <conditionalFormatting sqref="J9">
    <cfRule type="cellIs" dxfId="5032" priority="4936" operator="equal">
      <formula>"jan."</formula>
    </cfRule>
  </conditionalFormatting>
  <conditionalFormatting sqref="I9">
    <cfRule type="cellIs" dxfId="5031" priority="4935" operator="equal">
      <formula>"jan."</formula>
    </cfRule>
  </conditionalFormatting>
  <conditionalFormatting sqref="J9">
    <cfRule type="cellIs" dxfId="5030" priority="4934" operator="equal">
      <formula>"jan."</formula>
    </cfRule>
  </conditionalFormatting>
  <conditionalFormatting sqref="H9">
    <cfRule type="cellIs" dxfId="5029" priority="4933" operator="equal">
      <formula>"jan."</formula>
    </cfRule>
  </conditionalFormatting>
  <conditionalFormatting sqref="I9">
    <cfRule type="cellIs" dxfId="5028" priority="4932" operator="equal">
      <formula>"jan."</formula>
    </cfRule>
  </conditionalFormatting>
  <conditionalFormatting sqref="I9">
    <cfRule type="cellIs" dxfId="5027" priority="4931" operator="equal">
      <formula>"jan."</formula>
    </cfRule>
  </conditionalFormatting>
  <conditionalFormatting sqref="H9">
    <cfRule type="cellIs" dxfId="5026" priority="4930" operator="equal">
      <formula>"jan."</formula>
    </cfRule>
  </conditionalFormatting>
  <conditionalFormatting sqref="I9">
    <cfRule type="cellIs" dxfId="5025" priority="4929" operator="equal">
      <formula>"jan."</formula>
    </cfRule>
  </conditionalFormatting>
  <conditionalFormatting sqref="H9">
    <cfRule type="cellIs" dxfId="5024" priority="4928" operator="equal">
      <formula>"jan."</formula>
    </cfRule>
  </conditionalFormatting>
  <conditionalFormatting sqref="G9">
    <cfRule type="cellIs" dxfId="5023" priority="4926" operator="equal">
      <formula>"jan."</formula>
    </cfRule>
  </conditionalFormatting>
  <conditionalFormatting sqref="H9">
    <cfRule type="cellIs" dxfId="5022" priority="4925" operator="equal">
      <formula>"jan."</formula>
    </cfRule>
  </conditionalFormatting>
  <conditionalFormatting sqref="J9">
    <cfRule type="cellIs" dxfId="5021" priority="4924" operator="equal">
      <formula>"jan."</formula>
    </cfRule>
  </conditionalFormatting>
  <conditionalFormatting sqref="I9">
    <cfRule type="cellIs" dxfId="5020" priority="4923" operator="equal">
      <formula>"jan."</formula>
    </cfRule>
  </conditionalFormatting>
  <conditionalFormatting sqref="H9">
    <cfRule type="cellIs" dxfId="5019" priority="4922" operator="equal">
      <formula>"jan."</formula>
    </cfRule>
  </conditionalFormatting>
  <conditionalFormatting sqref="I9">
    <cfRule type="cellIs" dxfId="5018" priority="4921" operator="equal">
      <formula>"jan."</formula>
    </cfRule>
  </conditionalFormatting>
  <conditionalFormatting sqref="H9">
    <cfRule type="cellIs" dxfId="5017" priority="4920" operator="equal">
      <formula>"jan."</formula>
    </cfRule>
  </conditionalFormatting>
  <conditionalFormatting sqref="G9">
    <cfRule type="cellIs" dxfId="5016" priority="4918" operator="equal">
      <formula>"jan."</formula>
    </cfRule>
  </conditionalFormatting>
  <conditionalFormatting sqref="H9">
    <cfRule type="cellIs" dxfId="5015" priority="4917" operator="equal">
      <formula>"jan."</formula>
    </cfRule>
  </conditionalFormatting>
  <conditionalFormatting sqref="J9">
    <cfRule type="cellIs" dxfId="5014" priority="4916" operator="equal">
      <formula>"jan."</formula>
    </cfRule>
  </conditionalFormatting>
  <conditionalFormatting sqref="G9">
    <cfRule type="cellIs" dxfId="5013" priority="4914" operator="equal">
      <formula>"jan."</formula>
    </cfRule>
  </conditionalFormatting>
  <conditionalFormatting sqref="G9">
    <cfRule type="cellIs" dxfId="5012" priority="4912" operator="equal">
      <formula>"jan."</formula>
    </cfRule>
  </conditionalFormatting>
  <conditionalFormatting sqref="H9">
    <cfRule type="cellIs" dxfId="5011" priority="4911" operator="equal">
      <formula>"jan."</formula>
    </cfRule>
  </conditionalFormatting>
  <conditionalFormatting sqref="G9">
    <cfRule type="cellIs" dxfId="5010" priority="4909" operator="equal">
      <formula>"jan."</formula>
    </cfRule>
  </conditionalFormatting>
  <conditionalFormatting sqref="I9">
    <cfRule type="cellIs" dxfId="5009" priority="4908" operator="equal">
      <formula>"jan."</formula>
    </cfRule>
  </conditionalFormatting>
  <conditionalFormatting sqref="I9">
    <cfRule type="cellIs" dxfId="5008" priority="4907" operator="equal">
      <formula>"jan."</formula>
    </cfRule>
  </conditionalFormatting>
  <conditionalFormatting sqref="H9">
    <cfRule type="cellIs" dxfId="5007" priority="4906" operator="equal">
      <formula>"jan."</formula>
    </cfRule>
  </conditionalFormatting>
  <conditionalFormatting sqref="I9">
    <cfRule type="cellIs" dxfId="5006" priority="4905" operator="equal">
      <formula>"jan."</formula>
    </cfRule>
  </conditionalFormatting>
  <conditionalFormatting sqref="H9">
    <cfRule type="cellIs" dxfId="5005" priority="4904" operator="equal">
      <formula>"jan."</formula>
    </cfRule>
  </conditionalFormatting>
  <conditionalFormatting sqref="I9">
    <cfRule type="cellIs" dxfId="5004" priority="4903" operator="equal">
      <formula>"jan."</formula>
    </cfRule>
  </conditionalFormatting>
  <conditionalFormatting sqref="G9">
    <cfRule type="cellIs" dxfId="5003" priority="4902" operator="equal">
      <formula>"jan."</formula>
    </cfRule>
  </conditionalFormatting>
  <conditionalFormatting sqref="H9">
    <cfRule type="cellIs" dxfId="5002" priority="4901" operator="equal">
      <formula>"jan."</formula>
    </cfRule>
  </conditionalFormatting>
  <conditionalFormatting sqref="J9">
    <cfRule type="cellIs" dxfId="5001" priority="4900" operator="equal">
      <formula>"jan."</formula>
    </cfRule>
  </conditionalFormatting>
  <conditionalFormatting sqref="H9">
    <cfRule type="cellIs" dxfId="5000" priority="4899" operator="equal">
      <formula>"jan."</formula>
    </cfRule>
  </conditionalFormatting>
  <conditionalFormatting sqref="G9">
    <cfRule type="cellIs" dxfId="4999" priority="4898" operator="equal">
      <formula>"jan."</formula>
    </cfRule>
  </conditionalFormatting>
  <conditionalFormatting sqref="H9">
    <cfRule type="cellIs" dxfId="4998" priority="4897" operator="equal">
      <formula>"jan."</formula>
    </cfRule>
  </conditionalFormatting>
  <conditionalFormatting sqref="H9">
    <cfRule type="cellIs" dxfId="4997" priority="4895" operator="equal">
      <formula>"jan."</formula>
    </cfRule>
  </conditionalFormatting>
  <conditionalFormatting sqref="F9">
    <cfRule type="cellIs" dxfId="4996" priority="4894" operator="equal">
      <formula>"jan."</formula>
    </cfRule>
  </conditionalFormatting>
  <conditionalFormatting sqref="G9">
    <cfRule type="cellIs" dxfId="4995" priority="4893" operator="equal">
      <formula>"jan."</formula>
    </cfRule>
  </conditionalFormatting>
  <conditionalFormatting sqref="I9">
    <cfRule type="cellIs" dxfId="4994" priority="4892" operator="equal">
      <formula>"jan."</formula>
    </cfRule>
  </conditionalFormatting>
  <conditionalFormatting sqref="H9">
    <cfRule type="cellIs" dxfId="4993" priority="4891" operator="equal">
      <formula>"jan."</formula>
    </cfRule>
  </conditionalFormatting>
  <conditionalFormatting sqref="G9">
    <cfRule type="cellIs" dxfId="4992" priority="4890" operator="equal">
      <formula>"jan."</formula>
    </cfRule>
  </conditionalFormatting>
  <conditionalFormatting sqref="H9">
    <cfRule type="cellIs" dxfId="4991" priority="4889" operator="equal">
      <formula>"jan."</formula>
    </cfRule>
  </conditionalFormatting>
  <conditionalFormatting sqref="H9">
    <cfRule type="cellIs" dxfId="4990" priority="4887" operator="equal">
      <formula>"jan."</formula>
    </cfRule>
  </conditionalFormatting>
  <conditionalFormatting sqref="F9">
    <cfRule type="cellIs" dxfId="4989" priority="4886" operator="equal">
      <formula>"jan."</formula>
    </cfRule>
  </conditionalFormatting>
  <conditionalFormatting sqref="G9">
    <cfRule type="cellIs" dxfId="4988" priority="4885" operator="equal">
      <formula>"jan."</formula>
    </cfRule>
  </conditionalFormatting>
  <conditionalFormatting sqref="G9">
    <cfRule type="cellIs" dxfId="4987" priority="4883" operator="equal">
      <formula>"jan."</formula>
    </cfRule>
  </conditionalFormatting>
  <conditionalFormatting sqref="G9">
    <cfRule type="cellIs" dxfId="4986" priority="4881" operator="equal">
      <formula>"jan."</formula>
    </cfRule>
  </conditionalFormatting>
  <conditionalFormatting sqref="F9">
    <cfRule type="cellIs" dxfId="4985" priority="4880" operator="equal">
      <formula>"jan."</formula>
    </cfRule>
  </conditionalFormatting>
  <conditionalFormatting sqref="F9">
    <cfRule type="cellIs" dxfId="4984" priority="4878" operator="equal">
      <formula>"jan."</formula>
    </cfRule>
  </conditionalFormatting>
  <conditionalFormatting sqref="H9">
    <cfRule type="cellIs" dxfId="4983" priority="4877" operator="equal">
      <formula>"jan."</formula>
    </cfRule>
  </conditionalFormatting>
  <conditionalFormatting sqref="I9">
    <cfRule type="cellIs" dxfId="4982" priority="4876" operator="equal">
      <formula>"jan."</formula>
    </cfRule>
  </conditionalFormatting>
  <conditionalFormatting sqref="H9">
    <cfRule type="cellIs" dxfId="4981" priority="4875" operator="equal">
      <formula>"jan."</formula>
    </cfRule>
  </conditionalFormatting>
  <conditionalFormatting sqref="I9">
    <cfRule type="cellIs" dxfId="4980" priority="4874" operator="equal">
      <formula>"jan."</formula>
    </cfRule>
  </conditionalFormatting>
  <conditionalFormatting sqref="H9">
    <cfRule type="cellIs" dxfId="4979" priority="4873" operator="equal">
      <formula>"jan."</formula>
    </cfRule>
  </conditionalFormatting>
  <conditionalFormatting sqref="G9">
    <cfRule type="cellIs" dxfId="4978" priority="4871" operator="equal">
      <formula>"jan."</formula>
    </cfRule>
  </conditionalFormatting>
  <conditionalFormatting sqref="H9">
    <cfRule type="cellIs" dxfId="4977" priority="4870" operator="equal">
      <formula>"jan."</formula>
    </cfRule>
  </conditionalFormatting>
  <conditionalFormatting sqref="H9">
    <cfRule type="cellIs" dxfId="4976" priority="4869" operator="equal">
      <formula>"jan."</formula>
    </cfRule>
  </conditionalFormatting>
  <conditionalFormatting sqref="H9">
    <cfRule type="cellIs" dxfId="4975" priority="4867" operator="equal">
      <formula>"jan."</formula>
    </cfRule>
  </conditionalFormatting>
  <conditionalFormatting sqref="H9">
    <cfRule type="cellIs" dxfId="4974" priority="4865" operator="equal">
      <formula>"jan."</formula>
    </cfRule>
  </conditionalFormatting>
  <conditionalFormatting sqref="F9">
    <cfRule type="cellIs" dxfId="4973" priority="4864" operator="equal">
      <formula>"jan."</formula>
    </cfRule>
  </conditionalFormatting>
  <conditionalFormatting sqref="I9">
    <cfRule type="cellIs" dxfId="4972" priority="4862" operator="equal">
      <formula>"jan."</formula>
    </cfRule>
  </conditionalFormatting>
  <conditionalFormatting sqref="H9">
    <cfRule type="cellIs" dxfId="4971" priority="4861" operator="equal">
      <formula>"jan."</formula>
    </cfRule>
  </conditionalFormatting>
  <conditionalFormatting sqref="H9">
    <cfRule type="cellIs" dxfId="4970" priority="4859" operator="equal">
      <formula>"jan."</formula>
    </cfRule>
  </conditionalFormatting>
  <conditionalFormatting sqref="H9">
    <cfRule type="cellIs" dxfId="4969" priority="4857" operator="equal">
      <formula>"jan."</formula>
    </cfRule>
  </conditionalFormatting>
  <conditionalFormatting sqref="F9">
    <cfRule type="cellIs" dxfId="4968" priority="4856" operator="equal">
      <formula>"jan."</formula>
    </cfRule>
  </conditionalFormatting>
  <conditionalFormatting sqref="I9">
    <cfRule type="cellIs" dxfId="4967" priority="4854" operator="equal">
      <formula>"jan."</formula>
    </cfRule>
  </conditionalFormatting>
  <conditionalFormatting sqref="F9">
    <cfRule type="cellIs" dxfId="4966" priority="4852" operator="equal">
      <formula>"jan."</formula>
    </cfRule>
  </conditionalFormatting>
  <conditionalFormatting sqref="F9">
    <cfRule type="cellIs" dxfId="4965" priority="4850" operator="equal">
      <formula>"jan."</formula>
    </cfRule>
  </conditionalFormatting>
  <conditionalFormatting sqref="F9">
    <cfRule type="cellIs" dxfId="4964" priority="4848" operator="equal">
      <formula>"jan."</formula>
    </cfRule>
  </conditionalFormatting>
  <conditionalFormatting sqref="H9">
    <cfRule type="cellIs" dxfId="4963" priority="4847" operator="equal">
      <formula>"jan."</formula>
    </cfRule>
  </conditionalFormatting>
  <conditionalFormatting sqref="H9">
    <cfRule type="cellIs" dxfId="4962" priority="4846" operator="equal">
      <formula>"jan."</formula>
    </cfRule>
  </conditionalFormatting>
  <conditionalFormatting sqref="G9">
    <cfRule type="cellIs" dxfId="4961" priority="4845" operator="equal">
      <formula>"jan."</formula>
    </cfRule>
  </conditionalFormatting>
  <conditionalFormatting sqref="H9">
    <cfRule type="cellIs" dxfId="4960" priority="4844" operator="equal">
      <formula>"jan."</formula>
    </cfRule>
  </conditionalFormatting>
  <conditionalFormatting sqref="G9">
    <cfRule type="cellIs" dxfId="4959" priority="4843" operator="equal">
      <formula>"jan."</formula>
    </cfRule>
  </conditionalFormatting>
  <conditionalFormatting sqref="H9">
    <cfRule type="cellIs" dxfId="4958" priority="4842" operator="equal">
      <formula>"jan."</formula>
    </cfRule>
  </conditionalFormatting>
  <conditionalFormatting sqref="F9">
    <cfRule type="cellIs" dxfId="4957" priority="4841" operator="equal">
      <formula>"jan."</formula>
    </cfRule>
  </conditionalFormatting>
  <conditionalFormatting sqref="G9">
    <cfRule type="cellIs" dxfId="4956" priority="4840" operator="equal">
      <formula>"jan."</formula>
    </cfRule>
  </conditionalFormatting>
  <conditionalFormatting sqref="I9">
    <cfRule type="cellIs" dxfId="4955" priority="4839" operator="equal">
      <formula>"jan."</formula>
    </cfRule>
  </conditionalFormatting>
  <conditionalFormatting sqref="G9">
    <cfRule type="cellIs" dxfId="4954" priority="4838" operator="equal">
      <formula>"jan."</formula>
    </cfRule>
  </conditionalFormatting>
  <conditionalFormatting sqref="F9">
    <cfRule type="cellIs" dxfId="4953" priority="4837" operator="equal">
      <formula>"jan."</formula>
    </cfRule>
  </conditionalFormatting>
  <conditionalFormatting sqref="G9">
    <cfRule type="cellIs" dxfId="4952" priority="4836" operator="equal">
      <formula>"jan."</formula>
    </cfRule>
  </conditionalFormatting>
  <conditionalFormatting sqref="F9">
    <cfRule type="cellIs" dxfId="4951" priority="4835" operator="equal">
      <formula>"jan."</formula>
    </cfRule>
  </conditionalFormatting>
  <conditionalFormatting sqref="G9">
    <cfRule type="cellIs" dxfId="4950" priority="4834" operator="equal">
      <formula>"jan."</formula>
    </cfRule>
  </conditionalFormatting>
  <conditionalFormatting sqref="F9">
    <cfRule type="cellIs" dxfId="4949" priority="4833" operator="equal">
      <formula>"jan."</formula>
    </cfRule>
  </conditionalFormatting>
  <conditionalFormatting sqref="H9">
    <cfRule type="cellIs" dxfId="4948" priority="4832" operator="equal">
      <formula>"jan."</formula>
    </cfRule>
  </conditionalFormatting>
  <conditionalFormatting sqref="G9">
    <cfRule type="cellIs" dxfId="4947" priority="4831" operator="equal">
      <formula>"jan."</formula>
    </cfRule>
  </conditionalFormatting>
  <conditionalFormatting sqref="F9">
    <cfRule type="cellIs" dxfId="4946" priority="4830" operator="equal">
      <formula>"jan."</formula>
    </cfRule>
  </conditionalFormatting>
  <conditionalFormatting sqref="G9">
    <cfRule type="cellIs" dxfId="4945" priority="4829" operator="equal">
      <formula>"jan."</formula>
    </cfRule>
  </conditionalFormatting>
  <conditionalFormatting sqref="F9">
    <cfRule type="cellIs" dxfId="4944" priority="4828" operator="equal">
      <formula>"jan."</formula>
    </cfRule>
  </conditionalFormatting>
  <conditionalFormatting sqref="G9">
    <cfRule type="cellIs" dxfId="4943" priority="4827" operator="equal">
      <formula>"jan."</formula>
    </cfRule>
  </conditionalFormatting>
  <conditionalFormatting sqref="F9">
    <cfRule type="cellIs" dxfId="4942" priority="4826" operator="equal">
      <formula>"jan."</formula>
    </cfRule>
  </conditionalFormatting>
  <conditionalFormatting sqref="H9">
    <cfRule type="cellIs" dxfId="4941" priority="4825" operator="equal">
      <formula>"jan."</formula>
    </cfRule>
  </conditionalFormatting>
  <conditionalFormatting sqref="F9">
    <cfRule type="cellIs" dxfId="4940" priority="4824" operator="equal">
      <formula>"jan."</formula>
    </cfRule>
  </conditionalFormatting>
  <conditionalFormatting sqref="F9">
    <cfRule type="cellIs" dxfId="4939" priority="4823" operator="equal">
      <formula>"jan."</formula>
    </cfRule>
  </conditionalFormatting>
  <conditionalFormatting sqref="F9">
    <cfRule type="cellIs" dxfId="4938" priority="4822" operator="equal">
      <formula>"jan."</formula>
    </cfRule>
  </conditionalFormatting>
  <conditionalFormatting sqref="E9">
    <cfRule type="cellIs" dxfId="4937" priority="4821" operator="equal">
      <formula>"jan."</formula>
    </cfRule>
  </conditionalFormatting>
  <conditionalFormatting sqref="G9">
    <cfRule type="cellIs" dxfId="4936" priority="4820" operator="equal">
      <formula>"jan."</formula>
    </cfRule>
  </conditionalFormatting>
  <conditionalFormatting sqref="J9">
    <cfRule type="cellIs" dxfId="4935" priority="4819" operator="equal">
      <formula>"jan."</formula>
    </cfRule>
  </conditionalFormatting>
  <conditionalFormatting sqref="I9">
    <cfRule type="cellIs" dxfId="4934" priority="4818" operator="equal">
      <formula>"jan."</formula>
    </cfRule>
  </conditionalFormatting>
  <conditionalFormatting sqref="H9">
    <cfRule type="cellIs" dxfId="4933" priority="4817" operator="equal">
      <formula>"jan."</formula>
    </cfRule>
  </conditionalFormatting>
  <conditionalFormatting sqref="I9">
    <cfRule type="cellIs" dxfId="4932" priority="4816" operator="equal">
      <formula>"jan."</formula>
    </cfRule>
  </conditionalFormatting>
  <conditionalFormatting sqref="H9">
    <cfRule type="cellIs" dxfId="4931" priority="4815" operator="equal">
      <formula>"jan."</formula>
    </cfRule>
  </conditionalFormatting>
  <conditionalFormatting sqref="I9">
    <cfRule type="cellIs" dxfId="4930" priority="4814" operator="equal">
      <formula>"jan."</formula>
    </cfRule>
  </conditionalFormatting>
  <conditionalFormatting sqref="G9">
    <cfRule type="cellIs" dxfId="4929" priority="4813" operator="equal">
      <formula>"jan."</formula>
    </cfRule>
  </conditionalFormatting>
  <conditionalFormatting sqref="H9">
    <cfRule type="cellIs" dxfId="4928" priority="4812" operator="equal">
      <formula>"jan."</formula>
    </cfRule>
  </conditionalFormatting>
  <conditionalFormatting sqref="H9">
    <cfRule type="cellIs" dxfId="4927" priority="4811" operator="equal">
      <formula>"jan."</formula>
    </cfRule>
  </conditionalFormatting>
  <conditionalFormatting sqref="G9">
    <cfRule type="cellIs" dxfId="4926" priority="4810" operator="equal">
      <formula>"jan."</formula>
    </cfRule>
  </conditionalFormatting>
  <conditionalFormatting sqref="H9">
    <cfRule type="cellIs" dxfId="4925" priority="4809" operator="equal">
      <formula>"jan."</formula>
    </cfRule>
  </conditionalFormatting>
  <conditionalFormatting sqref="G9">
    <cfRule type="cellIs" dxfId="4924" priority="4808" operator="equal">
      <formula>"jan."</formula>
    </cfRule>
  </conditionalFormatting>
  <conditionalFormatting sqref="H9">
    <cfRule type="cellIs" dxfId="4923" priority="4807" operator="equal">
      <formula>"jan."</formula>
    </cfRule>
  </conditionalFormatting>
  <conditionalFormatting sqref="F9">
    <cfRule type="cellIs" dxfId="4922" priority="4806" operator="equal">
      <formula>"jan."</formula>
    </cfRule>
  </conditionalFormatting>
  <conditionalFormatting sqref="G9">
    <cfRule type="cellIs" dxfId="4921" priority="4805" operator="equal">
      <formula>"jan."</formula>
    </cfRule>
  </conditionalFormatting>
  <conditionalFormatting sqref="I9">
    <cfRule type="cellIs" dxfId="4920" priority="4804" operator="equal">
      <formula>"jan."</formula>
    </cfRule>
  </conditionalFormatting>
  <conditionalFormatting sqref="H9">
    <cfRule type="cellIs" dxfId="4919" priority="4803" operator="equal">
      <formula>"jan."</formula>
    </cfRule>
  </conditionalFormatting>
  <conditionalFormatting sqref="G9">
    <cfRule type="cellIs" dxfId="4918" priority="4802" operator="equal">
      <formula>"jan."</formula>
    </cfRule>
  </conditionalFormatting>
  <conditionalFormatting sqref="H9">
    <cfRule type="cellIs" dxfId="4917" priority="4801" operator="equal">
      <formula>"jan."</formula>
    </cfRule>
  </conditionalFormatting>
  <conditionalFormatting sqref="G9">
    <cfRule type="cellIs" dxfId="4916" priority="4800" operator="equal">
      <formula>"jan."</formula>
    </cfRule>
  </conditionalFormatting>
  <conditionalFormatting sqref="H9">
    <cfRule type="cellIs" dxfId="4915" priority="4799" operator="equal">
      <formula>"jan."</formula>
    </cfRule>
  </conditionalFormatting>
  <conditionalFormatting sqref="F9">
    <cfRule type="cellIs" dxfId="4914" priority="4798" operator="equal">
      <formula>"jan."</formula>
    </cfRule>
  </conditionalFormatting>
  <conditionalFormatting sqref="G9">
    <cfRule type="cellIs" dxfId="4913" priority="4797" operator="equal">
      <formula>"jan."</formula>
    </cfRule>
  </conditionalFormatting>
  <conditionalFormatting sqref="I9">
    <cfRule type="cellIs" dxfId="4912" priority="4796" operator="equal">
      <formula>"jan."</formula>
    </cfRule>
  </conditionalFormatting>
  <conditionalFormatting sqref="G9">
    <cfRule type="cellIs" dxfId="4911" priority="4795" operator="equal">
      <formula>"jan."</formula>
    </cfRule>
  </conditionalFormatting>
  <conditionalFormatting sqref="F9">
    <cfRule type="cellIs" dxfId="4910" priority="4794" operator="equal">
      <formula>"jan."</formula>
    </cfRule>
  </conditionalFormatting>
  <conditionalFormatting sqref="G9">
    <cfRule type="cellIs" dxfId="4909" priority="4793" operator="equal">
      <formula>"jan."</formula>
    </cfRule>
  </conditionalFormatting>
  <conditionalFormatting sqref="F9">
    <cfRule type="cellIs" dxfId="4908" priority="4792" operator="equal">
      <formula>"jan."</formula>
    </cfRule>
  </conditionalFormatting>
  <conditionalFormatting sqref="G9">
    <cfRule type="cellIs" dxfId="4907" priority="4791" operator="equal">
      <formula>"jan."</formula>
    </cfRule>
  </conditionalFormatting>
  <conditionalFormatting sqref="F9">
    <cfRule type="cellIs" dxfId="4906" priority="4790" operator="equal">
      <formula>"jan."</formula>
    </cfRule>
  </conditionalFormatting>
  <conditionalFormatting sqref="H9">
    <cfRule type="cellIs" dxfId="4905" priority="4789" operator="equal">
      <formula>"jan."</formula>
    </cfRule>
  </conditionalFormatting>
  <conditionalFormatting sqref="H9">
    <cfRule type="cellIs" dxfId="4904" priority="4788" operator="equal">
      <formula>"jan."</formula>
    </cfRule>
  </conditionalFormatting>
  <conditionalFormatting sqref="G9">
    <cfRule type="cellIs" dxfId="4903" priority="4787" operator="equal">
      <formula>"jan."</formula>
    </cfRule>
  </conditionalFormatting>
  <conditionalFormatting sqref="H9">
    <cfRule type="cellIs" dxfId="4902" priority="4786" operator="equal">
      <formula>"jan."</formula>
    </cfRule>
  </conditionalFormatting>
  <conditionalFormatting sqref="G9">
    <cfRule type="cellIs" dxfId="4901" priority="4785" operator="equal">
      <formula>"jan."</formula>
    </cfRule>
  </conditionalFormatting>
  <conditionalFormatting sqref="H9">
    <cfRule type="cellIs" dxfId="4900" priority="4784" operator="equal">
      <formula>"jan."</formula>
    </cfRule>
  </conditionalFormatting>
  <conditionalFormatting sqref="F9">
    <cfRule type="cellIs" dxfId="4899" priority="4783" operator="equal">
      <formula>"jan."</formula>
    </cfRule>
  </conditionalFormatting>
  <conditionalFormatting sqref="G9">
    <cfRule type="cellIs" dxfId="4898" priority="4782" operator="equal">
      <formula>"jan."</formula>
    </cfRule>
  </conditionalFormatting>
  <conditionalFormatting sqref="I9">
    <cfRule type="cellIs" dxfId="4897" priority="4781" operator="equal">
      <formula>"jan."</formula>
    </cfRule>
  </conditionalFormatting>
  <conditionalFormatting sqref="G9">
    <cfRule type="cellIs" dxfId="4896" priority="4780" operator="equal">
      <formula>"jan."</formula>
    </cfRule>
  </conditionalFormatting>
  <conditionalFormatting sqref="F9">
    <cfRule type="cellIs" dxfId="4895" priority="4779" operator="equal">
      <formula>"jan."</formula>
    </cfRule>
  </conditionalFormatting>
  <conditionalFormatting sqref="G9">
    <cfRule type="cellIs" dxfId="4894" priority="4778" operator="equal">
      <formula>"jan."</formula>
    </cfRule>
  </conditionalFormatting>
  <conditionalFormatting sqref="F9">
    <cfRule type="cellIs" dxfId="4893" priority="4777" operator="equal">
      <formula>"jan."</formula>
    </cfRule>
  </conditionalFormatting>
  <conditionalFormatting sqref="G9">
    <cfRule type="cellIs" dxfId="4892" priority="4776" operator="equal">
      <formula>"jan."</formula>
    </cfRule>
  </conditionalFormatting>
  <conditionalFormatting sqref="F9">
    <cfRule type="cellIs" dxfId="4891" priority="4775" operator="equal">
      <formula>"jan."</formula>
    </cfRule>
  </conditionalFormatting>
  <conditionalFormatting sqref="H9">
    <cfRule type="cellIs" dxfId="4890" priority="4774" operator="equal">
      <formula>"jan."</formula>
    </cfRule>
  </conditionalFormatting>
  <conditionalFormatting sqref="G9">
    <cfRule type="cellIs" dxfId="4889" priority="4773" operator="equal">
      <formula>"jan."</formula>
    </cfRule>
  </conditionalFormatting>
  <conditionalFormatting sqref="F9">
    <cfRule type="cellIs" dxfId="4888" priority="4772" operator="equal">
      <formula>"jan."</formula>
    </cfRule>
  </conditionalFormatting>
  <conditionalFormatting sqref="G9">
    <cfRule type="cellIs" dxfId="4887" priority="4771" operator="equal">
      <formula>"jan."</formula>
    </cfRule>
  </conditionalFormatting>
  <conditionalFormatting sqref="F9">
    <cfRule type="cellIs" dxfId="4886" priority="4770" operator="equal">
      <formula>"jan."</formula>
    </cfRule>
  </conditionalFormatting>
  <conditionalFormatting sqref="G9">
    <cfRule type="cellIs" dxfId="4885" priority="4769" operator="equal">
      <formula>"jan."</formula>
    </cfRule>
  </conditionalFormatting>
  <conditionalFormatting sqref="F9">
    <cfRule type="cellIs" dxfId="4884" priority="4768" operator="equal">
      <formula>"jan."</formula>
    </cfRule>
  </conditionalFormatting>
  <conditionalFormatting sqref="H9">
    <cfRule type="cellIs" dxfId="4883" priority="4767" operator="equal">
      <formula>"jan."</formula>
    </cfRule>
  </conditionalFormatting>
  <conditionalFormatting sqref="F9">
    <cfRule type="cellIs" dxfId="4882" priority="4766" operator="equal">
      <formula>"jan."</formula>
    </cfRule>
  </conditionalFormatting>
  <conditionalFormatting sqref="F9">
    <cfRule type="cellIs" dxfId="4881" priority="4765" operator="equal">
      <formula>"jan."</formula>
    </cfRule>
  </conditionalFormatting>
  <conditionalFormatting sqref="F9">
    <cfRule type="cellIs" dxfId="4880" priority="4764" operator="equal">
      <formula>"jan."</formula>
    </cfRule>
  </conditionalFormatting>
  <conditionalFormatting sqref="E9">
    <cfRule type="cellIs" dxfId="4879" priority="4763" operator="equal">
      <formula>"jan."</formula>
    </cfRule>
  </conditionalFormatting>
  <conditionalFormatting sqref="G9">
    <cfRule type="cellIs" dxfId="4878" priority="4762" operator="equal">
      <formula>"jan."</formula>
    </cfRule>
  </conditionalFormatting>
  <conditionalFormatting sqref="H9">
    <cfRule type="cellIs" dxfId="4877" priority="4761" operator="equal">
      <formula>"jan."</formula>
    </cfRule>
  </conditionalFormatting>
  <conditionalFormatting sqref="G9">
    <cfRule type="cellIs" dxfId="4876" priority="4760" operator="equal">
      <formula>"jan."</formula>
    </cfRule>
  </conditionalFormatting>
  <conditionalFormatting sqref="H9">
    <cfRule type="cellIs" dxfId="4875" priority="4759" operator="equal">
      <formula>"jan."</formula>
    </cfRule>
  </conditionalFormatting>
  <conditionalFormatting sqref="G9">
    <cfRule type="cellIs" dxfId="4874" priority="4758" operator="equal">
      <formula>"jan."</formula>
    </cfRule>
  </conditionalFormatting>
  <conditionalFormatting sqref="H9">
    <cfRule type="cellIs" dxfId="4873" priority="4757" operator="equal">
      <formula>"jan."</formula>
    </cfRule>
  </conditionalFormatting>
  <conditionalFormatting sqref="F9">
    <cfRule type="cellIs" dxfId="4872" priority="4756" operator="equal">
      <formula>"jan."</formula>
    </cfRule>
  </conditionalFormatting>
  <conditionalFormatting sqref="G9">
    <cfRule type="cellIs" dxfId="4871" priority="4755" operator="equal">
      <formula>"jan."</formula>
    </cfRule>
  </conditionalFormatting>
  <conditionalFormatting sqref="G9">
    <cfRule type="cellIs" dxfId="4870" priority="4754" operator="equal">
      <formula>"jan."</formula>
    </cfRule>
  </conditionalFormatting>
  <conditionalFormatting sqref="F9">
    <cfRule type="cellIs" dxfId="4869" priority="4753" operator="equal">
      <formula>"jan."</formula>
    </cfRule>
  </conditionalFormatting>
  <conditionalFormatting sqref="G9">
    <cfRule type="cellIs" dxfId="4868" priority="4752" operator="equal">
      <formula>"jan."</formula>
    </cfRule>
  </conditionalFormatting>
  <conditionalFormatting sqref="F9">
    <cfRule type="cellIs" dxfId="4867" priority="4751" operator="equal">
      <formula>"jan."</formula>
    </cfRule>
  </conditionalFormatting>
  <conditionalFormatting sqref="G9">
    <cfRule type="cellIs" dxfId="4866" priority="4750" operator="equal">
      <formula>"jan."</formula>
    </cfRule>
  </conditionalFormatting>
  <conditionalFormatting sqref="F9">
    <cfRule type="cellIs" dxfId="4865" priority="4749" operator="equal">
      <formula>"jan."</formula>
    </cfRule>
  </conditionalFormatting>
  <conditionalFormatting sqref="H9">
    <cfRule type="cellIs" dxfId="4864" priority="4748" operator="equal">
      <formula>"jan."</formula>
    </cfRule>
  </conditionalFormatting>
  <conditionalFormatting sqref="G9">
    <cfRule type="cellIs" dxfId="4863" priority="4747" operator="equal">
      <formula>"jan."</formula>
    </cfRule>
  </conditionalFormatting>
  <conditionalFormatting sqref="F9">
    <cfRule type="cellIs" dxfId="4862" priority="4746" operator="equal">
      <formula>"jan."</formula>
    </cfRule>
  </conditionalFormatting>
  <conditionalFormatting sqref="G9">
    <cfRule type="cellIs" dxfId="4861" priority="4745" operator="equal">
      <formula>"jan."</formula>
    </cfRule>
  </conditionalFormatting>
  <conditionalFormatting sqref="F9">
    <cfRule type="cellIs" dxfId="4860" priority="4744" operator="equal">
      <formula>"jan."</formula>
    </cfRule>
  </conditionalFormatting>
  <conditionalFormatting sqref="G9">
    <cfRule type="cellIs" dxfId="4859" priority="4743" operator="equal">
      <formula>"jan."</formula>
    </cfRule>
  </conditionalFormatting>
  <conditionalFormatting sqref="F9">
    <cfRule type="cellIs" dxfId="4858" priority="4742" operator="equal">
      <formula>"jan."</formula>
    </cfRule>
  </conditionalFormatting>
  <conditionalFormatting sqref="H9">
    <cfRule type="cellIs" dxfId="4857" priority="4741" operator="equal">
      <formula>"jan."</formula>
    </cfRule>
  </conditionalFormatting>
  <conditionalFormatting sqref="F9">
    <cfRule type="cellIs" dxfId="4856" priority="4740" operator="equal">
      <formula>"jan."</formula>
    </cfRule>
  </conditionalFormatting>
  <conditionalFormatting sqref="F9">
    <cfRule type="cellIs" dxfId="4855" priority="4739" operator="equal">
      <formula>"jan."</formula>
    </cfRule>
  </conditionalFormatting>
  <conditionalFormatting sqref="F9">
    <cfRule type="cellIs" dxfId="4854" priority="4738" operator="equal">
      <formula>"jan."</formula>
    </cfRule>
  </conditionalFormatting>
  <conditionalFormatting sqref="E9">
    <cfRule type="cellIs" dxfId="4853" priority="4737" operator="equal">
      <formula>"jan."</formula>
    </cfRule>
  </conditionalFormatting>
  <conditionalFormatting sqref="G9">
    <cfRule type="cellIs" dxfId="4852" priority="4736" operator="equal">
      <formula>"jan."</formula>
    </cfRule>
  </conditionalFormatting>
  <conditionalFormatting sqref="G9">
    <cfRule type="cellIs" dxfId="4851" priority="4735" operator="equal">
      <formula>"jan."</formula>
    </cfRule>
  </conditionalFormatting>
  <conditionalFormatting sqref="F9">
    <cfRule type="cellIs" dxfId="4850" priority="4734" operator="equal">
      <formula>"jan."</formula>
    </cfRule>
  </conditionalFormatting>
  <conditionalFormatting sqref="G9">
    <cfRule type="cellIs" dxfId="4849" priority="4733" operator="equal">
      <formula>"jan."</formula>
    </cfRule>
  </conditionalFormatting>
  <conditionalFormatting sqref="F9">
    <cfRule type="cellIs" dxfId="4848" priority="4732" operator="equal">
      <formula>"jan."</formula>
    </cfRule>
  </conditionalFormatting>
  <conditionalFormatting sqref="G9">
    <cfRule type="cellIs" dxfId="4847" priority="4731" operator="equal">
      <formula>"jan."</formula>
    </cfRule>
  </conditionalFormatting>
  <conditionalFormatting sqref="F9">
    <cfRule type="cellIs" dxfId="4846" priority="4730" operator="equal">
      <formula>"jan."</formula>
    </cfRule>
  </conditionalFormatting>
  <conditionalFormatting sqref="H9">
    <cfRule type="cellIs" dxfId="4845" priority="4729" operator="equal">
      <formula>"jan."</formula>
    </cfRule>
  </conditionalFormatting>
  <conditionalFormatting sqref="F9">
    <cfRule type="cellIs" dxfId="4844" priority="4728" operator="equal">
      <formula>"jan."</formula>
    </cfRule>
  </conditionalFormatting>
  <conditionalFormatting sqref="F9">
    <cfRule type="cellIs" dxfId="4843" priority="4727" operator="equal">
      <formula>"jan."</formula>
    </cfRule>
  </conditionalFormatting>
  <conditionalFormatting sqref="F9">
    <cfRule type="cellIs" dxfId="4842" priority="4726" operator="equal">
      <formula>"jan."</formula>
    </cfRule>
  </conditionalFormatting>
  <conditionalFormatting sqref="E9">
    <cfRule type="cellIs" dxfId="4841" priority="4725" operator="equal">
      <formula>"jan."</formula>
    </cfRule>
  </conditionalFormatting>
  <conditionalFormatting sqref="G9">
    <cfRule type="cellIs" dxfId="4840" priority="4724" operator="equal">
      <formula>"jan."</formula>
    </cfRule>
  </conditionalFormatting>
  <conditionalFormatting sqref="F9">
    <cfRule type="cellIs" dxfId="4839" priority="4723" operator="equal">
      <formula>"jan."</formula>
    </cfRule>
  </conditionalFormatting>
  <conditionalFormatting sqref="F9">
    <cfRule type="cellIs" dxfId="4838" priority="4722" operator="equal">
      <formula>"jan."</formula>
    </cfRule>
  </conditionalFormatting>
  <conditionalFormatting sqref="F9">
    <cfRule type="cellIs" dxfId="4837" priority="4721" operator="equal">
      <formula>"jan."</formula>
    </cfRule>
  </conditionalFormatting>
  <conditionalFormatting sqref="E9">
    <cfRule type="cellIs" dxfId="4836" priority="4720" operator="equal">
      <formula>"jan."</formula>
    </cfRule>
  </conditionalFormatting>
  <conditionalFormatting sqref="E9">
    <cfRule type="cellIs" dxfId="4835" priority="4718" operator="equal">
      <formula>"jan."</formula>
    </cfRule>
  </conditionalFormatting>
  <conditionalFormatting sqref="E9">
    <cfRule type="cellIs" dxfId="4834" priority="4717" operator="equal">
      <formula>"jan."</formula>
    </cfRule>
  </conditionalFormatting>
  <conditionalFormatting sqref="E9">
    <cfRule type="cellIs" dxfId="4833" priority="4716" operator="equal">
      <formula>"jan."</formula>
    </cfRule>
  </conditionalFormatting>
  <conditionalFormatting sqref="F9">
    <cfRule type="cellIs" dxfId="4832" priority="4715" operator="equal">
      <formula>"jan."</formula>
    </cfRule>
  </conditionalFormatting>
  <conditionalFormatting sqref="I9">
    <cfRule type="cellIs" dxfId="4831" priority="4714" operator="equal">
      <formula>"jan."</formula>
    </cfRule>
  </conditionalFormatting>
  <conditionalFormatting sqref="J9">
    <cfRule type="cellIs" dxfId="4830" priority="4713" operator="equal">
      <formula>"jan."</formula>
    </cfRule>
  </conditionalFormatting>
  <conditionalFormatting sqref="K9">
    <cfRule type="cellIs" dxfId="4829" priority="4712" operator="equal">
      <formula>"jan."</formula>
    </cfRule>
  </conditionalFormatting>
  <conditionalFormatting sqref="K9">
    <cfRule type="cellIs" dxfId="4828" priority="4711" operator="equal">
      <formula>"jan."</formula>
    </cfRule>
  </conditionalFormatting>
  <conditionalFormatting sqref="J9">
    <cfRule type="cellIs" dxfId="4827" priority="4710" operator="equal">
      <formula>"jan."</formula>
    </cfRule>
  </conditionalFormatting>
  <conditionalFormatting sqref="K9">
    <cfRule type="cellIs" dxfId="4826" priority="4709" operator="equal">
      <formula>"jan."</formula>
    </cfRule>
  </conditionalFormatting>
  <conditionalFormatting sqref="J9">
    <cfRule type="cellIs" dxfId="4825" priority="4708" operator="equal">
      <formula>"jan."</formula>
    </cfRule>
  </conditionalFormatting>
  <conditionalFormatting sqref="K9">
    <cfRule type="cellIs" dxfId="4824" priority="4707" operator="equal">
      <formula>"jan."</formula>
    </cfRule>
  </conditionalFormatting>
  <conditionalFormatting sqref="I9">
    <cfRule type="cellIs" dxfId="4823" priority="4706" operator="equal">
      <formula>"jan."</formula>
    </cfRule>
  </conditionalFormatting>
  <conditionalFormatting sqref="J9">
    <cfRule type="cellIs" dxfId="4822" priority="4705" operator="equal">
      <formula>"jan."</formula>
    </cfRule>
  </conditionalFormatting>
  <conditionalFormatting sqref="J9">
    <cfRule type="cellIs" dxfId="4821" priority="4704" operator="equal">
      <formula>"jan."</formula>
    </cfRule>
  </conditionalFormatting>
  <conditionalFormatting sqref="I9">
    <cfRule type="cellIs" dxfId="4820" priority="4703" operator="equal">
      <formula>"jan."</formula>
    </cfRule>
  </conditionalFormatting>
  <conditionalFormatting sqref="J9">
    <cfRule type="cellIs" dxfId="4819" priority="4702" operator="equal">
      <formula>"jan."</formula>
    </cfRule>
  </conditionalFormatting>
  <conditionalFormatting sqref="I9">
    <cfRule type="cellIs" dxfId="4818" priority="4701" operator="equal">
      <formula>"jan."</formula>
    </cfRule>
  </conditionalFormatting>
  <conditionalFormatting sqref="J9">
    <cfRule type="cellIs" dxfId="4817" priority="4700" operator="equal">
      <formula>"jan."</formula>
    </cfRule>
  </conditionalFormatting>
  <conditionalFormatting sqref="H9">
    <cfRule type="cellIs" dxfId="4816" priority="4699" operator="equal">
      <formula>"jan."</formula>
    </cfRule>
  </conditionalFormatting>
  <conditionalFormatting sqref="I9">
    <cfRule type="cellIs" dxfId="4815" priority="4698" operator="equal">
      <formula>"jan."</formula>
    </cfRule>
  </conditionalFormatting>
  <conditionalFormatting sqref="K9">
    <cfRule type="cellIs" dxfId="4814" priority="4697" operator="equal">
      <formula>"jan."</formula>
    </cfRule>
  </conditionalFormatting>
  <conditionalFormatting sqref="J9">
    <cfRule type="cellIs" dxfId="4813" priority="4696" operator="equal">
      <formula>"jan."</formula>
    </cfRule>
  </conditionalFormatting>
  <conditionalFormatting sqref="I9">
    <cfRule type="cellIs" dxfId="4812" priority="4695" operator="equal">
      <formula>"jan."</formula>
    </cfRule>
  </conditionalFormatting>
  <conditionalFormatting sqref="J9">
    <cfRule type="cellIs" dxfId="4811" priority="4694" operator="equal">
      <formula>"jan."</formula>
    </cfRule>
  </conditionalFormatting>
  <conditionalFormatting sqref="I9">
    <cfRule type="cellIs" dxfId="4810" priority="4693" operator="equal">
      <formula>"jan."</formula>
    </cfRule>
  </conditionalFormatting>
  <conditionalFormatting sqref="J9">
    <cfRule type="cellIs" dxfId="4809" priority="4692" operator="equal">
      <formula>"jan."</formula>
    </cfRule>
  </conditionalFormatting>
  <conditionalFormatting sqref="H9">
    <cfRule type="cellIs" dxfId="4808" priority="4691" operator="equal">
      <formula>"jan."</formula>
    </cfRule>
  </conditionalFormatting>
  <conditionalFormatting sqref="I9">
    <cfRule type="cellIs" dxfId="4807" priority="4690" operator="equal">
      <formula>"jan."</formula>
    </cfRule>
  </conditionalFormatting>
  <conditionalFormatting sqref="K9">
    <cfRule type="cellIs" dxfId="4806" priority="4689" operator="equal">
      <formula>"jan."</formula>
    </cfRule>
  </conditionalFormatting>
  <conditionalFormatting sqref="I9">
    <cfRule type="cellIs" dxfId="4805" priority="4688" operator="equal">
      <formula>"jan."</formula>
    </cfRule>
  </conditionalFormatting>
  <conditionalFormatting sqref="H9">
    <cfRule type="cellIs" dxfId="4804" priority="4687" operator="equal">
      <formula>"jan."</formula>
    </cfRule>
  </conditionalFormatting>
  <conditionalFormatting sqref="I9">
    <cfRule type="cellIs" dxfId="4803" priority="4686" operator="equal">
      <formula>"jan."</formula>
    </cfRule>
  </conditionalFormatting>
  <conditionalFormatting sqref="H9">
    <cfRule type="cellIs" dxfId="4802" priority="4685" operator="equal">
      <formula>"jan."</formula>
    </cfRule>
  </conditionalFormatting>
  <conditionalFormatting sqref="I9">
    <cfRule type="cellIs" dxfId="4801" priority="4684" operator="equal">
      <formula>"jan."</formula>
    </cfRule>
  </conditionalFormatting>
  <conditionalFormatting sqref="G9">
    <cfRule type="cellIs" dxfId="4800" priority="4683" operator="equal">
      <formula>"jan."</formula>
    </cfRule>
  </conditionalFormatting>
  <conditionalFormatting sqref="H9">
    <cfRule type="cellIs" dxfId="4799" priority="4682" operator="equal">
      <formula>"jan."</formula>
    </cfRule>
  </conditionalFormatting>
  <conditionalFormatting sqref="J9">
    <cfRule type="cellIs" dxfId="4798" priority="4681" operator="equal">
      <formula>"jan."</formula>
    </cfRule>
  </conditionalFormatting>
  <conditionalFormatting sqref="J9">
    <cfRule type="cellIs" dxfId="4797" priority="4680" operator="equal">
      <formula>"jan."</formula>
    </cfRule>
  </conditionalFormatting>
  <conditionalFormatting sqref="I9">
    <cfRule type="cellIs" dxfId="4796" priority="4679" operator="equal">
      <formula>"jan."</formula>
    </cfRule>
  </conditionalFormatting>
  <conditionalFormatting sqref="J9">
    <cfRule type="cellIs" dxfId="4795" priority="4678" operator="equal">
      <formula>"jan."</formula>
    </cfRule>
  </conditionalFormatting>
  <conditionalFormatting sqref="I9">
    <cfRule type="cellIs" dxfId="4794" priority="4677" operator="equal">
      <formula>"jan."</formula>
    </cfRule>
  </conditionalFormatting>
  <conditionalFormatting sqref="J9">
    <cfRule type="cellIs" dxfId="4793" priority="4676" operator="equal">
      <formula>"jan."</formula>
    </cfRule>
  </conditionalFormatting>
  <conditionalFormatting sqref="H9">
    <cfRule type="cellIs" dxfId="4792" priority="4675" operator="equal">
      <formula>"jan."</formula>
    </cfRule>
  </conditionalFormatting>
  <conditionalFormatting sqref="I9">
    <cfRule type="cellIs" dxfId="4791" priority="4674" operator="equal">
      <formula>"jan."</formula>
    </cfRule>
  </conditionalFormatting>
  <conditionalFormatting sqref="K9">
    <cfRule type="cellIs" dxfId="4790" priority="4673" operator="equal">
      <formula>"jan."</formula>
    </cfRule>
  </conditionalFormatting>
  <conditionalFormatting sqref="I9">
    <cfRule type="cellIs" dxfId="4789" priority="4672" operator="equal">
      <formula>"jan."</formula>
    </cfRule>
  </conditionalFormatting>
  <conditionalFormatting sqref="H9">
    <cfRule type="cellIs" dxfId="4788" priority="4671" operator="equal">
      <formula>"jan."</formula>
    </cfRule>
  </conditionalFormatting>
  <conditionalFormatting sqref="I9">
    <cfRule type="cellIs" dxfId="4787" priority="4670" operator="equal">
      <formula>"jan."</formula>
    </cfRule>
  </conditionalFormatting>
  <conditionalFormatting sqref="H9">
    <cfRule type="cellIs" dxfId="4786" priority="4669" operator="equal">
      <formula>"jan."</formula>
    </cfRule>
  </conditionalFormatting>
  <conditionalFormatting sqref="I9">
    <cfRule type="cellIs" dxfId="4785" priority="4668" operator="equal">
      <formula>"jan."</formula>
    </cfRule>
  </conditionalFormatting>
  <conditionalFormatting sqref="G9">
    <cfRule type="cellIs" dxfId="4784" priority="4667" operator="equal">
      <formula>"jan."</formula>
    </cfRule>
  </conditionalFormatting>
  <conditionalFormatting sqref="H9">
    <cfRule type="cellIs" dxfId="4783" priority="4666" operator="equal">
      <formula>"jan."</formula>
    </cfRule>
  </conditionalFormatting>
  <conditionalFormatting sqref="J9">
    <cfRule type="cellIs" dxfId="4782" priority="4665" operator="equal">
      <formula>"jan."</formula>
    </cfRule>
  </conditionalFormatting>
  <conditionalFormatting sqref="I9">
    <cfRule type="cellIs" dxfId="4781" priority="4664" operator="equal">
      <formula>"jan."</formula>
    </cfRule>
  </conditionalFormatting>
  <conditionalFormatting sqref="H9">
    <cfRule type="cellIs" dxfId="4780" priority="4663" operator="equal">
      <formula>"jan."</formula>
    </cfRule>
  </conditionalFormatting>
  <conditionalFormatting sqref="I9">
    <cfRule type="cellIs" dxfId="4779" priority="4662" operator="equal">
      <formula>"jan."</formula>
    </cfRule>
  </conditionalFormatting>
  <conditionalFormatting sqref="H9">
    <cfRule type="cellIs" dxfId="4778" priority="4661" operator="equal">
      <formula>"jan."</formula>
    </cfRule>
  </conditionalFormatting>
  <conditionalFormatting sqref="I9">
    <cfRule type="cellIs" dxfId="4777" priority="4660" operator="equal">
      <formula>"jan."</formula>
    </cfRule>
  </conditionalFormatting>
  <conditionalFormatting sqref="G9">
    <cfRule type="cellIs" dxfId="4776" priority="4659" operator="equal">
      <formula>"jan."</formula>
    </cfRule>
  </conditionalFormatting>
  <conditionalFormatting sqref="H9">
    <cfRule type="cellIs" dxfId="4775" priority="4658" operator="equal">
      <formula>"jan."</formula>
    </cfRule>
  </conditionalFormatting>
  <conditionalFormatting sqref="J9">
    <cfRule type="cellIs" dxfId="4774" priority="4657" operator="equal">
      <formula>"jan."</formula>
    </cfRule>
  </conditionalFormatting>
  <conditionalFormatting sqref="H9">
    <cfRule type="cellIs" dxfId="4773" priority="4656" operator="equal">
      <formula>"jan."</formula>
    </cfRule>
  </conditionalFormatting>
  <conditionalFormatting sqref="H9">
    <cfRule type="cellIs" dxfId="4772" priority="4654" operator="equal">
      <formula>"jan."</formula>
    </cfRule>
  </conditionalFormatting>
  <conditionalFormatting sqref="G9">
    <cfRule type="cellIs" dxfId="4771" priority="4653" operator="equal">
      <formula>"jan."</formula>
    </cfRule>
  </conditionalFormatting>
  <conditionalFormatting sqref="H9">
    <cfRule type="cellIs" dxfId="4770" priority="4652" operator="equal">
      <formula>"jan."</formula>
    </cfRule>
  </conditionalFormatting>
  <conditionalFormatting sqref="F9">
    <cfRule type="cellIs" dxfId="4769" priority="4651" operator="equal">
      <formula>"jan."</formula>
    </cfRule>
  </conditionalFormatting>
  <conditionalFormatting sqref="G9">
    <cfRule type="cellIs" dxfId="4768" priority="4650" operator="equal">
      <formula>"jan."</formula>
    </cfRule>
  </conditionalFormatting>
  <conditionalFormatting sqref="I9">
    <cfRule type="cellIs" dxfId="4767" priority="4649" operator="equal">
      <formula>"jan."</formula>
    </cfRule>
  </conditionalFormatting>
  <conditionalFormatting sqref="J9">
    <cfRule type="cellIs" dxfId="4766" priority="4648" operator="equal">
      <formula>"jan."</formula>
    </cfRule>
  </conditionalFormatting>
  <conditionalFormatting sqref="I9">
    <cfRule type="cellIs" dxfId="4765" priority="4647" operator="equal">
      <formula>"jan."</formula>
    </cfRule>
  </conditionalFormatting>
  <conditionalFormatting sqref="J9">
    <cfRule type="cellIs" dxfId="4764" priority="4646" operator="equal">
      <formula>"jan."</formula>
    </cfRule>
  </conditionalFormatting>
  <conditionalFormatting sqref="I9">
    <cfRule type="cellIs" dxfId="4763" priority="4645" operator="equal">
      <formula>"jan."</formula>
    </cfRule>
  </conditionalFormatting>
  <conditionalFormatting sqref="J9">
    <cfRule type="cellIs" dxfId="4762" priority="4644" operator="equal">
      <formula>"jan."</formula>
    </cfRule>
  </conditionalFormatting>
  <conditionalFormatting sqref="H9">
    <cfRule type="cellIs" dxfId="4761" priority="4643" operator="equal">
      <formula>"jan."</formula>
    </cfRule>
  </conditionalFormatting>
  <conditionalFormatting sqref="I9">
    <cfRule type="cellIs" dxfId="4760" priority="4642" operator="equal">
      <formula>"jan."</formula>
    </cfRule>
  </conditionalFormatting>
  <conditionalFormatting sqref="I9">
    <cfRule type="cellIs" dxfId="4759" priority="4641" operator="equal">
      <formula>"jan."</formula>
    </cfRule>
  </conditionalFormatting>
  <conditionalFormatting sqref="H9">
    <cfRule type="cellIs" dxfId="4758" priority="4640" operator="equal">
      <formula>"jan."</formula>
    </cfRule>
  </conditionalFormatting>
  <conditionalFormatting sqref="I9">
    <cfRule type="cellIs" dxfId="4757" priority="4639" operator="equal">
      <formula>"jan."</formula>
    </cfRule>
  </conditionalFormatting>
  <conditionalFormatting sqref="H9">
    <cfRule type="cellIs" dxfId="4756" priority="4638" operator="equal">
      <formula>"jan."</formula>
    </cfRule>
  </conditionalFormatting>
  <conditionalFormatting sqref="I9">
    <cfRule type="cellIs" dxfId="4755" priority="4637" operator="equal">
      <formula>"jan."</formula>
    </cfRule>
  </conditionalFormatting>
  <conditionalFormatting sqref="G9">
    <cfRule type="cellIs" dxfId="4754" priority="4636" operator="equal">
      <formula>"jan."</formula>
    </cfRule>
  </conditionalFormatting>
  <conditionalFormatting sqref="H9">
    <cfRule type="cellIs" dxfId="4753" priority="4635" operator="equal">
      <formula>"jan."</formula>
    </cfRule>
  </conditionalFormatting>
  <conditionalFormatting sqref="J9">
    <cfRule type="cellIs" dxfId="4752" priority="4634" operator="equal">
      <formula>"jan."</formula>
    </cfRule>
  </conditionalFormatting>
  <conditionalFormatting sqref="I9">
    <cfRule type="cellIs" dxfId="4751" priority="4633" operator="equal">
      <formula>"jan."</formula>
    </cfRule>
  </conditionalFormatting>
  <conditionalFormatting sqref="H9">
    <cfRule type="cellIs" dxfId="4750" priority="4632" operator="equal">
      <formula>"jan."</formula>
    </cfRule>
  </conditionalFormatting>
  <conditionalFormatting sqref="I9">
    <cfRule type="cellIs" dxfId="4749" priority="4631" operator="equal">
      <formula>"jan."</formula>
    </cfRule>
  </conditionalFormatting>
  <conditionalFormatting sqref="H9">
    <cfRule type="cellIs" dxfId="4748" priority="4630" operator="equal">
      <formula>"jan."</formula>
    </cfRule>
  </conditionalFormatting>
  <conditionalFormatting sqref="I9">
    <cfRule type="cellIs" dxfId="4747" priority="4629" operator="equal">
      <formula>"jan."</formula>
    </cfRule>
  </conditionalFormatting>
  <conditionalFormatting sqref="G9">
    <cfRule type="cellIs" dxfId="4746" priority="4628" operator="equal">
      <formula>"jan."</formula>
    </cfRule>
  </conditionalFormatting>
  <conditionalFormatting sqref="H9">
    <cfRule type="cellIs" dxfId="4745" priority="4627" operator="equal">
      <formula>"jan."</formula>
    </cfRule>
  </conditionalFormatting>
  <conditionalFormatting sqref="J9">
    <cfRule type="cellIs" dxfId="4744" priority="4626" operator="equal">
      <formula>"jan."</formula>
    </cfRule>
  </conditionalFormatting>
  <conditionalFormatting sqref="H9">
    <cfRule type="cellIs" dxfId="4743" priority="4625" operator="equal">
      <formula>"jan."</formula>
    </cfRule>
  </conditionalFormatting>
  <conditionalFormatting sqref="H9">
    <cfRule type="cellIs" dxfId="4742" priority="4623" operator="equal">
      <formula>"jan."</formula>
    </cfRule>
  </conditionalFormatting>
  <conditionalFormatting sqref="G9">
    <cfRule type="cellIs" dxfId="4741" priority="4622" operator="equal">
      <formula>"jan."</formula>
    </cfRule>
  </conditionalFormatting>
  <conditionalFormatting sqref="H9">
    <cfRule type="cellIs" dxfId="4740" priority="4621" operator="equal">
      <formula>"jan."</formula>
    </cfRule>
  </conditionalFormatting>
  <conditionalFormatting sqref="F9">
    <cfRule type="cellIs" dxfId="4739" priority="4620" operator="equal">
      <formula>"jan."</formula>
    </cfRule>
  </conditionalFormatting>
  <conditionalFormatting sqref="G9">
    <cfRule type="cellIs" dxfId="4738" priority="4619" operator="equal">
      <formula>"jan."</formula>
    </cfRule>
  </conditionalFormatting>
  <conditionalFormatting sqref="I9">
    <cfRule type="cellIs" dxfId="4737" priority="4618" operator="equal">
      <formula>"jan."</formula>
    </cfRule>
  </conditionalFormatting>
  <conditionalFormatting sqref="I9">
    <cfRule type="cellIs" dxfId="4736" priority="4617" operator="equal">
      <formula>"jan."</formula>
    </cfRule>
  </conditionalFormatting>
  <conditionalFormatting sqref="H9">
    <cfRule type="cellIs" dxfId="4735" priority="4616" operator="equal">
      <formula>"jan."</formula>
    </cfRule>
  </conditionalFormatting>
  <conditionalFormatting sqref="I9">
    <cfRule type="cellIs" dxfId="4734" priority="4615" operator="equal">
      <formula>"jan."</formula>
    </cfRule>
  </conditionalFormatting>
  <conditionalFormatting sqref="H9">
    <cfRule type="cellIs" dxfId="4733" priority="4614" operator="equal">
      <formula>"jan."</formula>
    </cfRule>
  </conditionalFormatting>
  <conditionalFormatting sqref="I9">
    <cfRule type="cellIs" dxfId="4732" priority="4613" operator="equal">
      <formula>"jan."</formula>
    </cfRule>
  </conditionalFormatting>
  <conditionalFormatting sqref="G9">
    <cfRule type="cellIs" dxfId="4731" priority="4612" operator="equal">
      <formula>"jan."</formula>
    </cfRule>
  </conditionalFormatting>
  <conditionalFormatting sqref="H9">
    <cfRule type="cellIs" dxfId="4730" priority="4611" operator="equal">
      <formula>"jan."</formula>
    </cfRule>
  </conditionalFormatting>
  <conditionalFormatting sqref="J9">
    <cfRule type="cellIs" dxfId="4729" priority="4610" operator="equal">
      <formula>"jan."</formula>
    </cfRule>
  </conditionalFormatting>
  <conditionalFormatting sqref="H9">
    <cfRule type="cellIs" dxfId="4728" priority="4609" operator="equal">
      <formula>"jan."</formula>
    </cfRule>
  </conditionalFormatting>
  <conditionalFormatting sqref="H9">
    <cfRule type="cellIs" dxfId="4727" priority="4607" operator="equal">
      <formula>"jan."</formula>
    </cfRule>
  </conditionalFormatting>
  <conditionalFormatting sqref="G9">
    <cfRule type="cellIs" dxfId="4726" priority="4606" operator="equal">
      <formula>"jan."</formula>
    </cfRule>
  </conditionalFormatting>
  <conditionalFormatting sqref="H9">
    <cfRule type="cellIs" dxfId="4725" priority="4605" operator="equal">
      <formula>"jan."</formula>
    </cfRule>
  </conditionalFormatting>
  <conditionalFormatting sqref="F9">
    <cfRule type="cellIs" dxfId="4724" priority="4604" operator="equal">
      <formula>"jan."</formula>
    </cfRule>
  </conditionalFormatting>
  <conditionalFormatting sqref="G9">
    <cfRule type="cellIs" dxfId="4723" priority="4603" operator="equal">
      <formula>"jan."</formula>
    </cfRule>
  </conditionalFormatting>
  <conditionalFormatting sqref="I9">
    <cfRule type="cellIs" dxfId="4722" priority="4602" operator="equal">
      <formula>"jan."</formula>
    </cfRule>
  </conditionalFormatting>
  <conditionalFormatting sqref="H9">
    <cfRule type="cellIs" dxfId="4721" priority="4601" operator="equal">
      <formula>"jan."</formula>
    </cfRule>
  </conditionalFormatting>
  <conditionalFormatting sqref="H9">
    <cfRule type="cellIs" dxfId="4720" priority="4599" operator="equal">
      <formula>"jan."</formula>
    </cfRule>
  </conditionalFormatting>
  <conditionalFormatting sqref="G9">
    <cfRule type="cellIs" dxfId="4719" priority="4598" operator="equal">
      <formula>"jan."</formula>
    </cfRule>
  </conditionalFormatting>
  <conditionalFormatting sqref="H9">
    <cfRule type="cellIs" dxfId="4718" priority="4597" operator="equal">
      <formula>"jan."</formula>
    </cfRule>
  </conditionalFormatting>
  <conditionalFormatting sqref="G9">
    <cfRule type="cellIs" dxfId="4717" priority="4595" operator="equal">
      <formula>"jan."</formula>
    </cfRule>
  </conditionalFormatting>
  <conditionalFormatting sqref="G9">
    <cfRule type="cellIs" dxfId="4716" priority="4593" operator="equal">
      <formula>"jan."</formula>
    </cfRule>
  </conditionalFormatting>
  <conditionalFormatting sqref="F9">
    <cfRule type="cellIs" dxfId="4715" priority="4592" operator="equal">
      <formula>"jan."</formula>
    </cfRule>
  </conditionalFormatting>
  <conditionalFormatting sqref="F9">
    <cfRule type="cellIs" dxfId="4714" priority="4590" operator="equal">
      <formula>"jan."</formula>
    </cfRule>
  </conditionalFormatting>
  <conditionalFormatting sqref="G9">
    <cfRule type="cellIs" dxfId="4713" priority="4589" operator="equal">
      <formula>"jan."</formula>
    </cfRule>
  </conditionalFormatting>
  <conditionalFormatting sqref="F9">
    <cfRule type="cellIs" dxfId="4712" priority="4588" operator="equal">
      <formula>"jan."</formula>
    </cfRule>
  </conditionalFormatting>
  <conditionalFormatting sqref="H9">
    <cfRule type="cellIs" dxfId="4711" priority="4587" operator="equal">
      <formula>"jan."</formula>
    </cfRule>
  </conditionalFormatting>
  <conditionalFormatting sqref="K9">
    <cfRule type="cellIs" dxfId="4710" priority="4586" operator="equal">
      <formula>"jan."</formula>
    </cfRule>
  </conditionalFormatting>
  <conditionalFormatting sqref="J9">
    <cfRule type="cellIs" dxfId="4709" priority="4585" operator="equal">
      <formula>"jan."</formula>
    </cfRule>
  </conditionalFormatting>
  <conditionalFormatting sqref="I9">
    <cfRule type="cellIs" dxfId="4708" priority="4584" operator="equal">
      <formula>"jan."</formula>
    </cfRule>
  </conditionalFormatting>
  <conditionalFormatting sqref="J9">
    <cfRule type="cellIs" dxfId="4707" priority="4583" operator="equal">
      <formula>"jan."</formula>
    </cfRule>
  </conditionalFormatting>
  <conditionalFormatting sqref="I9">
    <cfRule type="cellIs" dxfId="4706" priority="4582" operator="equal">
      <formula>"jan."</formula>
    </cfRule>
  </conditionalFormatting>
  <conditionalFormatting sqref="J9">
    <cfRule type="cellIs" dxfId="4705" priority="4581" operator="equal">
      <formula>"jan."</formula>
    </cfRule>
  </conditionalFormatting>
  <conditionalFormatting sqref="H9">
    <cfRule type="cellIs" dxfId="4704" priority="4580" operator="equal">
      <formula>"jan."</formula>
    </cfRule>
  </conditionalFormatting>
  <conditionalFormatting sqref="I9">
    <cfRule type="cellIs" dxfId="4703" priority="4579" operator="equal">
      <formula>"jan."</formula>
    </cfRule>
  </conditionalFormatting>
  <conditionalFormatting sqref="I9">
    <cfRule type="cellIs" dxfId="4702" priority="4578" operator="equal">
      <formula>"jan."</formula>
    </cfRule>
  </conditionalFormatting>
  <conditionalFormatting sqref="H9">
    <cfRule type="cellIs" dxfId="4701" priority="4577" operator="equal">
      <formula>"jan."</formula>
    </cfRule>
  </conditionalFormatting>
  <conditionalFormatting sqref="I9">
    <cfRule type="cellIs" dxfId="4700" priority="4576" operator="equal">
      <formula>"jan."</formula>
    </cfRule>
  </conditionalFormatting>
  <conditionalFormatting sqref="H9">
    <cfRule type="cellIs" dxfId="4699" priority="4575" operator="equal">
      <formula>"jan."</formula>
    </cfRule>
  </conditionalFormatting>
  <conditionalFormatting sqref="I9">
    <cfRule type="cellIs" dxfId="4698" priority="4574" operator="equal">
      <formula>"jan."</formula>
    </cfRule>
  </conditionalFormatting>
  <conditionalFormatting sqref="G9">
    <cfRule type="cellIs" dxfId="4697" priority="4573" operator="equal">
      <formula>"jan."</formula>
    </cfRule>
  </conditionalFormatting>
  <conditionalFormatting sqref="H9">
    <cfRule type="cellIs" dxfId="4696" priority="4572" operator="equal">
      <formula>"jan."</formula>
    </cfRule>
  </conditionalFormatting>
  <conditionalFormatting sqref="J9">
    <cfRule type="cellIs" dxfId="4695" priority="4571" operator="equal">
      <formula>"jan."</formula>
    </cfRule>
  </conditionalFormatting>
  <conditionalFormatting sqref="I9">
    <cfRule type="cellIs" dxfId="4694" priority="4570" operator="equal">
      <formula>"jan."</formula>
    </cfRule>
  </conditionalFormatting>
  <conditionalFormatting sqref="H9">
    <cfRule type="cellIs" dxfId="4693" priority="4569" operator="equal">
      <formula>"jan."</formula>
    </cfRule>
  </conditionalFormatting>
  <conditionalFormatting sqref="I9">
    <cfRule type="cellIs" dxfId="4692" priority="4568" operator="equal">
      <formula>"jan."</formula>
    </cfRule>
  </conditionalFormatting>
  <conditionalFormatting sqref="H9">
    <cfRule type="cellIs" dxfId="4691" priority="4567" operator="equal">
      <formula>"jan."</formula>
    </cfRule>
  </conditionalFormatting>
  <conditionalFormatting sqref="I9">
    <cfRule type="cellIs" dxfId="4690" priority="4566" operator="equal">
      <formula>"jan."</formula>
    </cfRule>
  </conditionalFormatting>
  <conditionalFormatting sqref="G9">
    <cfRule type="cellIs" dxfId="4689" priority="4565" operator="equal">
      <formula>"jan."</formula>
    </cfRule>
  </conditionalFormatting>
  <conditionalFormatting sqref="H9">
    <cfRule type="cellIs" dxfId="4688" priority="4564" operator="equal">
      <formula>"jan."</formula>
    </cfRule>
  </conditionalFormatting>
  <conditionalFormatting sqref="J9">
    <cfRule type="cellIs" dxfId="4687" priority="4563" operator="equal">
      <formula>"jan."</formula>
    </cfRule>
  </conditionalFormatting>
  <conditionalFormatting sqref="H9">
    <cfRule type="cellIs" dxfId="4686" priority="4562" operator="equal">
      <formula>"jan."</formula>
    </cfRule>
  </conditionalFormatting>
  <conditionalFormatting sqref="G9">
    <cfRule type="cellIs" dxfId="4685" priority="4561" operator="equal">
      <formula>"jan."</formula>
    </cfRule>
  </conditionalFormatting>
  <conditionalFormatting sqref="H9">
    <cfRule type="cellIs" dxfId="4684" priority="4560" operator="equal">
      <formula>"jan."</formula>
    </cfRule>
  </conditionalFormatting>
  <conditionalFormatting sqref="G9">
    <cfRule type="cellIs" dxfId="4683" priority="4559" operator="equal">
      <formula>"jan."</formula>
    </cfRule>
  </conditionalFormatting>
  <conditionalFormatting sqref="H9">
    <cfRule type="cellIs" dxfId="4682" priority="4558" operator="equal">
      <formula>"jan."</formula>
    </cfRule>
  </conditionalFormatting>
  <conditionalFormatting sqref="F9">
    <cfRule type="cellIs" dxfId="4681" priority="4557" operator="equal">
      <formula>"jan."</formula>
    </cfRule>
  </conditionalFormatting>
  <conditionalFormatting sqref="G9">
    <cfRule type="cellIs" dxfId="4680" priority="4556" operator="equal">
      <formula>"jan."</formula>
    </cfRule>
  </conditionalFormatting>
  <conditionalFormatting sqref="I9">
    <cfRule type="cellIs" dxfId="4679" priority="4555" operator="equal">
      <formula>"jan."</formula>
    </cfRule>
  </conditionalFormatting>
  <conditionalFormatting sqref="I9">
    <cfRule type="cellIs" dxfId="4678" priority="4554" operator="equal">
      <formula>"jan."</formula>
    </cfRule>
  </conditionalFormatting>
  <conditionalFormatting sqref="H9">
    <cfRule type="cellIs" dxfId="4677" priority="4553" operator="equal">
      <formula>"jan."</formula>
    </cfRule>
  </conditionalFormatting>
  <conditionalFormatting sqref="I9">
    <cfRule type="cellIs" dxfId="4676" priority="4552" operator="equal">
      <formula>"jan."</formula>
    </cfRule>
  </conditionalFormatting>
  <conditionalFormatting sqref="H9">
    <cfRule type="cellIs" dxfId="4675" priority="4551" operator="equal">
      <formula>"jan."</formula>
    </cfRule>
  </conditionalFormatting>
  <conditionalFormatting sqref="I9">
    <cfRule type="cellIs" dxfId="4674" priority="4550" operator="equal">
      <formula>"jan."</formula>
    </cfRule>
  </conditionalFormatting>
  <conditionalFormatting sqref="G9">
    <cfRule type="cellIs" dxfId="4673" priority="4549" operator="equal">
      <formula>"jan."</formula>
    </cfRule>
  </conditionalFormatting>
  <conditionalFormatting sqref="H9">
    <cfRule type="cellIs" dxfId="4672" priority="4548" operator="equal">
      <formula>"jan."</formula>
    </cfRule>
  </conditionalFormatting>
  <conditionalFormatting sqref="J9">
    <cfRule type="cellIs" dxfId="4671" priority="4547" operator="equal">
      <formula>"jan."</formula>
    </cfRule>
  </conditionalFormatting>
  <conditionalFormatting sqref="H9">
    <cfRule type="cellIs" dxfId="4670" priority="4546" operator="equal">
      <formula>"jan."</formula>
    </cfRule>
  </conditionalFormatting>
  <conditionalFormatting sqref="G9">
    <cfRule type="cellIs" dxfId="4669" priority="4545" operator="equal">
      <formula>"jan."</formula>
    </cfRule>
  </conditionalFormatting>
  <conditionalFormatting sqref="H9">
    <cfRule type="cellIs" dxfId="4668" priority="4544" operator="equal">
      <formula>"jan."</formula>
    </cfRule>
  </conditionalFormatting>
  <conditionalFormatting sqref="G9">
    <cfRule type="cellIs" dxfId="4667" priority="4543" operator="equal">
      <formula>"jan."</formula>
    </cfRule>
  </conditionalFormatting>
  <conditionalFormatting sqref="H9">
    <cfRule type="cellIs" dxfId="4666" priority="4542" operator="equal">
      <formula>"jan."</formula>
    </cfRule>
  </conditionalFormatting>
  <conditionalFormatting sqref="F9">
    <cfRule type="cellIs" dxfId="4665" priority="4541" operator="equal">
      <formula>"jan."</formula>
    </cfRule>
  </conditionalFormatting>
  <conditionalFormatting sqref="G9">
    <cfRule type="cellIs" dxfId="4664" priority="4540" operator="equal">
      <formula>"jan."</formula>
    </cfRule>
  </conditionalFormatting>
  <conditionalFormatting sqref="I9">
    <cfRule type="cellIs" dxfId="4663" priority="4539" operator="equal">
      <formula>"jan."</formula>
    </cfRule>
  </conditionalFormatting>
  <conditionalFormatting sqref="H9">
    <cfRule type="cellIs" dxfId="4662" priority="4538" operator="equal">
      <formula>"jan."</formula>
    </cfRule>
  </conditionalFormatting>
  <conditionalFormatting sqref="G9">
    <cfRule type="cellIs" dxfId="4661" priority="4537" operator="equal">
      <formula>"jan."</formula>
    </cfRule>
  </conditionalFormatting>
  <conditionalFormatting sqref="H9">
    <cfRule type="cellIs" dxfId="4660" priority="4536" operator="equal">
      <formula>"jan."</formula>
    </cfRule>
  </conditionalFormatting>
  <conditionalFormatting sqref="G9">
    <cfRule type="cellIs" dxfId="4659" priority="4535" operator="equal">
      <formula>"jan."</formula>
    </cfRule>
  </conditionalFormatting>
  <conditionalFormatting sqref="H9">
    <cfRule type="cellIs" dxfId="4658" priority="4534" operator="equal">
      <formula>"jan."</formula>
    </cfRule>
  </conditionalFormatting>
  <conditionalFormatting sqref="F9">
    <cfRule type="cellIs" dxfId="4657" priority="4533" operator="equal">
      <formula>"jan."</formula>
    </cfRule>
  </conditionalFormatting>
  <conditionalFormatting sqref="G9">
    <cfRule type="cellIs" dxfId="4656" priority="4532" operator="equal">
      <formula>"jan."</formula>
    </cfRule>
  </conditionalFormatting>
  <conditionalFormatting sqref="I9">
    <cfRule type="cellIs" dxfId="4655" priority="4531" operator="equal">
      <formula>"jan."</formula>
    </cfRule>
  </conditionalFormatting>
  <conditionalFormatting sqref="G9">
    <cfRule type="cellIs" dxfId="4654" priority="4530" operator="equal">
      <formula>"jan."</formula>
    </cfRule>
  </conditionalFormatting>
  <conditionalFormatting sqref="F9">
    <cfRule type="cellIs" dxfId="4653" priority="4529" operator="equal">
      <formula>"jan."</formula>
    </cfRule>
  </conditionalFormatting>
  <conditionalFormatting sqref="G9">
    <cfRule type="cellIs" dxfId="4652" priority="4528" operator="equal">
      <formula>"jan."</formula>
    </cfRule>
  </conditionalFormatting>
  <conditionalFormatting sqref="F9">
    <cfRule type="cellIs" dxfId="4651" priority="4527" operator="equal">
      <formula>"jan."</formula>
    </cfRule>
  </conditionalFormatting>
  <conditionalFormatting sqref="F9">
    <cfRule type="cellIs" dxfId="4650" priority="4525" operator="equal">
      <formula>"jan."</formula>
    </cfRule>
  </conditionalFormatting>
  <conditionalFormatting sqref="H9">
    <cfRule type="cellIs" dxfId="4649" priority="4524" operator="equal">
      <formula>"jan."</formula>
    </cfRule>
  </conditionalFormatting>
  <conditionalFormatting sqref="I9">
    <cfRule type="cellIs" dxfId="4648" priority="4523" operator="equal">
      <formula>"jan."</formula>
    </cfRule>
  </conditionalFormatting>
  <conditionalFormatting sqref="H9">
    <cfRule type="cellIs" dxfId="4647" priority="4522" operator="equal">
      <formula>"jan."</formula>
    </cfRule>
  </conditionalFormatting>
  <conditionalFormatting sqref="I9">
    <cfRule type="cellIs" dxfId="4646" priority="4521" operator="equal">
      <formula>"jan."</formula>
    </cfRule>
  </conditionalFormatting>
  <conditionalFormatting sqref="H9">
    <cfRule type="cellIs" dxfId="4645" priority="4520" operator="equal">
      <formula>"jan."</formula>
    </cfRule>
  </conditionalFormatting>
  <conditionalFormatting sqref="I9">
    <cfRule type="cellIs" dxfId="4644" priority="4519" operator="equal">
      <formula>"jan."</formula>
    </cfRule>
  </conditionalFormatting>
  <conditionalFormatting sqref="G9">
    <cfRule type="cellIs" dxfId="4643" priority="4518" operator="equal">
      <formula>"jan."</formula>
    </cfRule>
  </conditionalFormatting>
  <conditionalFormatting sqref="H9">
    <cfRule type="cellIs" dxfId="4642" priority="4517" operator="equal">
      <formula>"jan."</formula>
    </cfRule>
  </conditionalFormatting>
  <conditionalFormatting sqref="H9">
    <cfRule type="cellIs" dxfId="4641" priority="4516" operator="equal">
      <formula>"jan."</formula>
    </cfRule>
  </conditionalFormatting>
  <conditionalFormatting sqref="G9">
    <cfRule type="cellIs" dxfId="4640" priority="4515" operator="equal">
      <formula>"jan."</formula>
    </cfRule>
  </conditionalFormatting>
  <conditionalFormatting sqref="H9">
    <cfRule type="cellIs" dxfId="4639" priority="4514" operator="equal">
      <formula>"jan."</formula>
    </cfRule>
  </conditionalFormatting>
  <conditionalFormatting sqref="G9">
    <cfRule type="cellIs" dxfId="4638" priority="4513" operator="equal">
      <formula>"jan."</formula>
    </cfRule>
  </conditionalFormatting>
  <conditionalFormatting sqref="H9">
    <cfRule type="cellIs" dxfId="4637" priority="4512" operator="equal">
      <formula>"jan."</formula>
    </cfRule>
  </conditionalFormatting>
  <conditionalFormatting sqref="F9">
    <cfRule type="cellIs" dxfId="4636" priority="4511" operator="equal">
      <formula>"jan."</formula>
    </cfRule>
  </conditionalFormatting>
  <conditionalFormatting sqref="G9">
    <cfRule type="cellIs" dxfId="4635" priority="4510" operator="equal">
      <formula>"jan."</formula>
    </cfRule>
  </conditionalFormatting>
  <conditionalFormatting sqref="I9">
    <cfRule type="cellIs" dxfId="4634" priority="4509" operator="equal">
      <formula>"jan."</formula>
    </cfRule>
  </conditionalFormatting>
  <conditionalFormatting sqref="H9">
    <cfRule type="cellIs" dxfId="4633" priority="4508" operator="equal">
      <formula>"jan."</formula>
    </cfRule>
  </conditionalFormatting>
  <conditionalFormatting sqref="G9">
    <cfRule type="cellIs" dxfId="4632" priority="4507" operator="equal">
      <formula>"jan."</formula>
    </cfRule>
  </conditionalFormatting>
  <conditionalFormatting sqref="H9">
    <cfRule type="cellIs" dxfId="4631" priority="4506" operator="equal">
      <formula>"jan."</formula>
    </cfRule>
  </conditionalFormatting>
  <conditionalFormatting sqref="G9">
    <cfRule type="cellIs" dxfId="4630" priority="4505" operator="equal">
      <formula>"jan."</formula>
    </cfRule>
  </conditionalFormatting>
  <conditionalFormatting sqref="H9">
    <cfRule type="cellIs" dxfId="4629" priority="4504" operator="equal">
      <formula>"jan."</formula>
    </cfRule>
  </conditionalFormatting>
  <conditionalFormatting sqref="F9">
    <cfRule type="cellIs" dxfId="4628" priority="4503" operator="equal">
      <formula>"jan."</formula>
    </cfRule>
  </conditionalFormatting>
  <conditionalFormatting sqref="G9">
    <cfRule type="cellIs" dxfId="4627" priority="4502" operator="equal">
      <formula>"jan."</formula>
    </cfRule>
  </conditionalFormatting>
  <conditionalFormatting sqref="I9">
    <cfRule type="cellIs" dxfId="4626" priority="4501" operator="equal">
      <formula>"jan."</formula>
    </cfRule>
  </conditionalFormatting>
  <conditionalFormatting sqref="G9">
    <cfRule type="cellIs" dxfId="4625" priority="4500" operator="equal">
      <formula>"jan."</formula>
    </cfRule>
  </conditionalFormatting>
  <conditionalFormatting sqref="F9">
    <cfRule type="cellIs" dxfId="4624" priority="4499" operator="equal">
      <formula>"jan."</formula>
    </cfRule>
  </conditionalFormatting>
  <conditionalFormatting sqref="G9">
    <cfRule type="cellIs" dxfId="4623" priority="4498" operator="equal">
      <formula>"jan."</formula>
    </cfRule>
  </conditionalFormatting>
  <conditionalFormatting sqref="F9">
    <cfRule type="cellIs" dxfId="4622" priority="4497" operator="equal">
      <formula>"jan."</formula>
    </cfRule>
  </conditionalFormatting>
  <conditionalFormatting sqref="G9">
    <cfRule type="cellIs" dxfId="4621" priority="4496" operator="equal">
      <formula>"jan."</formula>
    </cfRule>
  </conditionalFormatting>
  <conditionalFormatting sqref="H9">
    <cfRule type="cellIs" dxfId="4620" priority="4494" operator="equal">
      <formula>"jan."</formula>
    </cfRule>
  </conditionalFormatting>
  <conditionalFormatting sqref="H9">
    <cfRule type="cellIs" dxfId="4619" priority="4493" operator="equal">
      <formula>"jan."</formula>
    </cfRule>
  </conditionalFormatting>
  <conditionalFormatting sqref="G9">
    <cfRule type="cellIs" dxfId="4618" priority="4492" operator="equal">
      <formula>"jan."</formula>
    </cfRule>
  </conditionalFormatting>
  <conditionalFormatting sqref="H9">
    <cfRule type="cellIs" dxfId="4617" priority="4491" operator="equal">
      <formula>"jan."</formula>
    </cfRule>
  </conditionalFormatting>
  <conditionalFormatting sqref="G9">
    <cfRule type="cellIs" dxfId="4616" priority="4490" operator="equal">
      <formula>"jan."</formula>
    </cfRule>
  </conditionalFormatting>
  <conditionalFormatting sqref="H9">
    <cfRule type="cellIs" dxfId="4615" priority="4489" operator="equal">
      <formula>"jan."</formula>
    </cfRule>
  </conditionalFormatting>
  <conditionalFormatting sqref="F9">
    <cfRule type="cellIs" dxfId="4614" priority="4488" operator="equal">
      <formula>"jan."</formula>
    </cfRule>
  </conditionalFormatting>
  <conditionalFormatting sqref="G9">
    <cfRule type="cellIs" dxfId="4613" priority="4487" operator="equal">
      <formula>"jan."</formula>
    </cfRule>
  </conditionalFormatting>
  <conditionalFormatting sqref="I9">
    <cfRule type="cellIs" dxfId="4612" priority="4486" operator="equal">
      <formula>"jan."</formula>
    </cfRule>
  </conditionalFormatting>
  <conditionalFormatting sqref="G9">
    <cfRule type="cellIs" dxfId="4611" priority="4485" operator="equal">
      <formula>"jan."</formula>
    </cfRule>
  </conditionalFormatting>
  <conditionalFormatting sqref="F9">
    <cfRule type="cellIs" dxfId="4610" priority="4484" operator="equal">
      <formula>"jan."</formula>
    </cfRule>
  </conditionalFormatting>
  <conditionalFormatting sqref="G9">
    <cfRule type="cellIs" dxfId="4609" priority="4483" operator="equal">
      <formula>"jan."</formula>
    </cfRule>
  </conditionalFormatting>
  <conditionalFormatting sqref="F9">
    <cfRule type="cellIs" dxfId="4608" priority="4482" operator="equal">
      <formula>"jan."</formula>
    </cfRule>
  </conditionalFormatting>
  <conditionalFormatting sqref="G9">
    <cfRule type="cellIs" dxfId="4607" priority="4481" operator="equal">
      <formula>"jan."</formula>
    </cfRule>
  </conditionalFormatting>
  <conditionalFormatting sqref="F9">
    <cfRule type="cellIs" dxfId="4606" priority="4480" operator="equal">
      <formula>"jan."</formula>
    </cfRule>
  </conditionalFormatting>
  <conditionalFormatting sqref="G9">
    <cfRule type="cellIs" dxfId="4605" priority="4478" operator="equal">
      <formula>"jan."</formula>
    </cfRule>
  </conditionalFormatting>
  <conditionalFormatting sqref="F9">
    <cfRule type="cellIs" dxfId="4604" priority="4477" operator="equal">
      <formula>"jan."</formula>
    </cfRule>
  </conditionalFormatting>
  <conditionalFormatting sqref="G9">
    <cfRule type="cellIs" dxfId="4603" priority="4476" operator="equal">
      <formula>"jan."</formula>
    </cfRule>
  </conditionalFormatting>
  <conditionalFormatting sqref="F9">
    <cfRule type="cellIs" dxfId="4602" priority="4475" operator="equal">
      <formula>"jan."</formula>
    </cfRule>
  </conditionalFormatting>
  <conditionalFormatting sqref="G9">
    <cfRule type="cellIs" dxfId="4601" priority="4474" operator="equal">
      <formula>"jan."</formula>
    </cfRule>
  </conditionalFormatting>
  <conditionalFormatting sqref="F9">
    <cfRule type="cellIs" dxfId="4600" priority="4473" operator="equal">
      <formula>"jan."</formula>
    </cfRule>
  </conditionalFormatting>
  <conditionalFormatting sqref="H9">
    <cfRule type="cellIs" dxfId="4599" priority="4472" operator="equal">
      <formula>"jan."</formula>
    </cfRule>
  </conditionalFormatting>
  <conditionalFormatting sqref="F9">
    <cfRule type="cellIs" dxfId="4598" priority="4470" operator="equal">
      <formula>"jan."</formula>
    </cfRule>
  </conditionalFormatting>
  <conditionalFormatting sqref="F9">
    <cfRule type="cellIs" dxfId="4597" priority="4469" operator="equal">
      <formula>"jan."</formula>
    </cfRule>
  </conditionalFormatting>
  <conditionalFormatting sqref="E9">
    <cfRule type="cellIs" dxfId="4596" priority="4468" operator="equal">
      <formula>"jan."</formula>
    </cfRule>
  </conditionalFormatting>
  <conditionalFormatting sqref="J9">
    <cfRule type="cellIs" dxfId="4595" priority="4466" operator="equal">
      <formula>"jan."</formula>
    </cfRule>
  </conditionalFormatting>
  <conditionalFormatting sqref="L9">
    <cfRule type="cellIs" dxfId="4594" priority="4464" operator="equal">
      <formula>"jan."</formula>
    </cfRule>
  </conditionalFormatting>
  <conditionalFormatting sqref="J9">
    <cfRule type="cellIs" dxfId="4593" priority="4463" operator="equal">
      <formula>"jan."</formula>
    </cfRule>
  </conditionalFormatting>
  <conditionalFormatting sqref="J9">
    <cfRule type="cellIs" dxfId="4592" priority="4461" operator="equal">
      <formula>"jan."</formula>
    </cfRule>
  </conditionalFormatting>
  <conditionalFormatting sqref="I9">
    <cfRule type="cellIs" dxfId="4591" priority="4460" operator="equal">
      <formula>"jan."</formula>
    </cfRule>
  </conditionalFormatting>
  <conditionalFormatting sqref="J9">
    <cfRule type="cellIs" dxfId="4590" priority="4459" operator="equal">
      <formula>"jan."</formula>
    </cfRule>
  </conditionalFormatting>
  <conditionalFormatting sqref="H9">
    <cfRule type="cellIs" dxfId="4589" priority="4458" operator="equal">
      <formula>"jan."</formula>
    </cfRule>
  </conditionalFormatting>
  <conditionalFormatting sqref="I9">
    <cfRule type="cellIs" dxfId="4588" priority="4457" operator="equal">
      <formula>"jan."</formula>
    </cfRule>
  </conditionalFormatting>
  <conditionalFormatting sqref="I9">
    <cfRule type="cellIs" dxfId="4587" priority="4456" operator="equal">
      <formula>"jan."</formula>
    </cfRule>
  </conditionalFormatting>
  <conditionalFormatting sqref="H9">
    <cfRule type="cellIs" dxfId="4586" priority="4455" operator="equal">
      <formula>"jan."</formula>
    </cfRule>
  </conditionalFormatting>
  <conditionalFormatting sqref="I9">
    <cfRule type="cellIs" dxfId="4585" priority="4454" operator="equal">
      <formula>"jan."</formula>
    </cfRule>
  </conditionalFormatting>
  <conditionalFormatting sqref="H9">
    <cfRule type="cellIs" dxfId="4584" priority="4453" operator="equal">
      <formula>"jan."</formula>
    </cfRule>
  </conditionalFormatting>
  <conditionalFormatting sqref="I9">
    <cfRule type="cellIs" dxfId="4583" priority="4452" operator="equal">
      <formula>"jan."</formula>
    </cfRule>
  </conditionalFormatting>
  <conditionalFormatting sqref="G9">
    <cfRule type="cellIs" dxfId="4582" priority="4451" operator="equal">
      <formula>"jan."</formula>
    </cfRule>
  </conditionalFormatting>
  <conditionalFormatting sqref="H9">
    <cfRule type="cellIs" dxfId="4581" priority="4450" operator="equal">
      <formula>"jan."</formula>
    </cfRule>
  </conditionalFormatting>
  <conditionalFormatting sqref="J9">
    <cfRule type="cellIs" dxfId="4580" priority="4449" operator="equal">
      <formula>"jan."</formula>
    </cfRule>
  </conditionalFormatting>
  <conditionalFormatting sqref="I9">
    <cfRule type="cellIs" dxfId="4579" priority="4448" operator="equal">
      <formula>"jan."</formula>
    </cfRule>
  </conditionalFormatting>
  <conditionalFormatting sqref="H9">
    <cfRule type="cellIs" dxfId="4578" priority="4447" operator="equal">
      <formula>"jan."</formula>
    </cfRule>
  </conditionalFormatting>
  <conditionalFormatting sqref="I9">
    <cfRule type="cellIs" dxfId="4577" priority="4446" operator="equal">
      <formula>"jan."</formula>
    </cfRule>
  </conditionalFormatting>
  <conditionalFormatting sqref="H9">
    <cfRule type="cellIs" dxfId="4576" priority="4445" operator="equal">
      <formula>"jan."</formula>
    </cfRule>
  </conditionalFormatting>
  <conditionalFormatting sqref="I9">
    <cfRule type="cellIs" dxfId="4575" priority="4444" operator="equal">
      <formula>"jan."</formula>
    </cfRule>
  </conditionalFormatting>
  <conditionalFormatting sqref="G9">
    <cfRule type="cellIs" dxfId="4574" priority="4443" operator="equal">
      <formula>"jan."</formula>
    </cfRule>
  </conditionalFormatting>
  <conditionalFormatting sqref="H9">
    <cfRule type="cellIs" dxfId="4573" priority="4442" operator="equal">
      <formula>"jan."</formula>
    </cfRule>
  </conditionalFormatting>
  <conditionalFormatting sqref="J9">
    <cfRule type="cellIs" dxfId="4572" priority="4441" operator="equal">
      <formula>"jan."</formula>
    </cfRule>
  </conditionalFormatting>
  <conditionalFormatting sqref="H9">
    <cfRule type="cellIs" dxfId="4571" priority="4440" operator="equal">
      <formula>"jan."</formula>
    </cfRule>
  </conditionalFormatting>
  <conditionalFormatting sqref="G9">
    <cfRule type="cellIs" dxfId="4570" priority="4439" operator="equal">
      <formula>"jan."</formula>
    </cfRule>
  </conditionalFormatting>
  <conditionalFormatting sqref="H9">
    <cfRule type="cellIs" dxfId="4569" priority="4438" operator="equal">
      <formula>"jan."</formula>
    </cfRule>
  </conditionalFormatting>
  <conditionalFormatting sqref="G9">
    <cfRule type="cellIs" dxfId="4568" priority="4437" operator="equal">
      <formula>"jan."</formula>
    </cfRule>
  </conditionalFormatting>
  <conditionalFormatting sqref="H9">
    <cfRule type="cellIs" dxfId="4567" priority="4436" operator="equal">
      <formula>"jan."</formula>
    </cfRule>
  </conditionalFormatting>
  <conditionalFormatting sqref="F9">
    <cfRule type="cellIs" dxfId="4566" priority="4435" operator="equal">
      <formula>"jan."</formula>
    </cfRule>
  </conditionalFormatting>
  <conditionalFormatting sqref="G9">
    <cfRule type="cellIs" dxfId="4565" priority="4434" operator="equal">
      <formula>"jan."</formula>
    </cfRule>
  </conditionalFormatting>
  <conditionalFormatting sqref="I9">
    <cfRule type="cellIs" dxfId="4564" priority="4433" operator="equal">
      <formula>"jan."</formula>
    </cfRule>
  </conditionalFormatting>
  <conditionalFormatting sqref="I9">
    <cfRule type="cellIs" dxfId="4563" priority="4432" operator="equal">
      <formula>"jan."</formula>
    </cfRule>
  </conditionalFormatting>
  <conditionalFormatting sqref="I9">
    <cfRule type="cellIs" dxfId="4562" priority="4430" operator="equal">
      <formula>"jan."</formula>
    </cfRule>
  </conditionalFormatting>
  <conditionalFormatting sqref="H9">
    <cfRule type="cellIs" dxfId="4561" priority="4429" operator="equal">
      <formula>"jan."</formula>
    </cfRule>
  </conditionalFormatting>
  <conditionalFormatting sqref="I9">
    <cfRule type="cellIs" dxfId="4560" priority="4428" operator="equal">
      <formula>"jan."</formula>
    </cfRule>
  </conditionalFormatting>
  <conditionalFormatting sqref="G9">
    <cfRule type="cellIs" dxfId="4559" priority="4427" operator="equal">
      <formula>"jan."</formula>
    </cfRule>
  </conditionalFormatting>
  <conditionalFormatting sqref="H9">
    <cfRule type="cellIs" dxfId="4558" priority="4426" operator="equal">
      <formula>"jan."</formula>
    </cfRule>
  </conditionalFormatting>
  <conditionalFormatting sqref="J9">
    <cfRule type="cellIs" dxfId="4557" priority="4425" operator="equal">
      <formula>"jan."</formula>
    </cfRule>
  </conditionalFormatting>
  <conditionalFormatting sqref="H9">
    <cfRule type="cellIs" dxfId="4556" priority="4424" operator="equal">
      <formula>"jan."</formula>
    </cfRule>
  </conditionalFormatting>
  <conditionalFormatting sqref="G9">
    <cfRule type="cellIs" dxfId="4555" priority="4423" operator="equal">
      <formula>"jan."</formula>
    </cfRule>
  </conditionalFormatting>
  <conditionalFormatting sqref="H9">
    <cfRule type="cellIs" dxfId="4554" priority="4422" operator="equal">
      <formula>"jan."</formula>
    </cfRule>
  </conditionalFormatting>
  <conditionalFormatting sqref="G9">
    <cfRule type="cellIs" dxfId="4553" priority="4421" operator="equal">
      <formula>"jan."</formula>
    </cfRule>
  </conditionalFormatting>
  <conditionalFormatting sqref="H9">
    <cfRule type="cellIs" dxfId="4552" priority="4420" operator="equal">
      <formula>"jan."</formula>
    </cfRule>
  </conditionalFormatting>
  <conditionalFormatting sqref="F9">
    <cfRule type="cellIs" dxfId="4551" priority="4419" operator="equal">
      <formula>"jan."</formula>
    </cfRule>
  </conditionalFormatting>
  <conditionalFormatting sqref="G9">
    <cfRule type="cellIs" dxfId="4550" priority="4418" operator="equal">
      <formula>"jan."</formula>
    </cfRule>
  </conditionalFormatting>
  <conditionalFormatting sqref="I9">
    <cfRule type="cellIs" dxfId="4549" priority="4417" operator="equal">
      <formula>"jan."</formula>
    </cfRule>
  </conditionalFormatting>
  <conditionalFormatting sqref="H9">
    <cfRule type="cellIs" dxfId="4548" priority="4416" operator="equal">
      <formula>"jan."</formula>
    </cfRule>
  </conditionalFormatting>
  <conditionalFormatting sqref="H9">
    <cfRule type="cellIs" dxfId="4547" priority="4414" operator="equal">
      <formula>"jan."</formula>
    </cfRule>
  </conditionalFormatting>
  <conditionalFormatting sqref="G9">
    <cfRule type="cellIs" dxfId="4546" priority="4413" operator="equal">
      <formula>"jan."</formula>
    </cfRule>
  </conditionalFormatting>
  <conditionalFormatting sqref="H9">
    <cfRule type="cellIs" dxfId="4545" priority="4412" operator="equal">
      <formula>"jan."</formula>
    </cfRule>
  </conditionalFormatting>
  <conditionalFormatting sqref="F9">
    <cfRule type="cellIs" dxfId="4544" priority="4411" operator="equal">
      <formula>"jan."</formula>
    </cfRule>
  </conditionalFormatting>
  <conditionalFormatting sqref="G9">
    <cfRule type="cellIs" dxfId="4543" priority="4410" operator="equal">
      <formula>"jan."</formula>
    </cfRule>
  </conditionalFormatting>
  <conditionalFormatting sqref="I9">
    <cfRule type="cellIs" dxfId="4542" priority="4409" operator="equal">
      <formula>"jan."</formula>
    </cfRule>
  </conditionalFormatting>
  <conditionalFormatting sqref="G9">
    <cfRule type="cellIs" dxfId="4541" priority="4408" operator="equal">
      <formula>"jan."</formula>
    </cfRule>
  </conditionalFormatting>
  <conditionalFormatting sqref="G9">
    <cfRule type="cellIs" dxfId="4540" priority="4406" operator="equal">
      <formula>"jan."</formula>
    </cfRule>
  </conditionalFormatting>
  <conditionalFormatting sqref="F9">
    <cfRule type="cellIs" dxfId="4539" priority="4405" operator="equal">
      <formula>"jan."</formula>
    </cfRule>
  </conditionalFormatting>
  <conditionalFormatting sqref="G9">
    <cfRule type="cellIs" dxfId="4538" priority="4404" operator="equal">
      <formula>"jan."</formula>
    </cfRule>
  </conditionalFormatting>
  <conditionalFormatting sqref="H9">
    <cfRule type="cellIs" dxfId="4537" priority="4402" operator="equal">
      <formula>"jan."</formula>
    </cfRule>
  </conditionalFormatting>
  <conditionalFormatting sqref="H9">
    <cfRule type="cellIs" dxfId="4536" priority="4400" operator="equal">
      <formula>"jan."</formula>
    </cfRule>
  </conditionalFormatting>
  <conditionalFormatting sqref="I9">
    <cfRule type="cellIs" dxfId="4535" priority="4399" operator="equal">
      <formula>"jan."</formula>
    </cfRule>
  </conditionalFormatting>
  <conditionalFormatting sqref="I9">
    <cfRule type="cellIs" dxfId="4534" priority="4397" operator="equal">
      <formula>"jan."</formula>
    </cfRule>
  </conditionalFormatting>
  <conditionalFormatting sqref="G9">
    <cfRule type="cellIs" dxfId="4533" priority="4396" operator="equal">
      <formula>"jan."</formula>
    </cfRule>
  </conditionalFormatting>
  <conditionalFormatting sqref="H9">
    <cfRule type="cellIs" dxfId="4532" priority="4395" operator="equal">
      <formula>"jan."</formula>
    </cfRule>
  </conditionalFormatting>
  <conditionalFormatting sqref="H9">
    <cfRule type="cellIs" dxfId="4531" priority="4394" operator="equal">
      <formula>"jan."</formula>
    </cfRule>
  </conditionalFormatting>
  <conditionalFormatting sqref="G9">
    <cfRule type="cellIs" dxfId="4530" priority="4393" operator="equal">
      <formula>"jan."</formula>
    </cfRule>
  </conditionalFormatting>
  <conditionalFormatting sqref="H9">
    <cfRule type="cellIs" dxfId="4529" priority="4392" operator="equal">
      <formula>"jan."</formula>
    </cfRule>
  </conditionalFormatting>
  <conditionalFormatting sqref="G9">
    <cfRule type="cellIs" dxfId="4528" priority="4391" operator="equal">
      <formula>"jan."</formula>
    </cfRule>
  </conditionalFormatting>
  <conditionalFormatting sqref="H9">
    <cfRule type="cellIs" dxfId="4527" priority="4390" operator="equal">
      <formula>"jan."</formula>
    </cfRule>
  </conditionalFormatting>
  <conditionalFormatting sqref="F9">
    <cfRule type="cellIs" dxfId="4526" priority="4389" operator="equal">
      <formula>"jan."</formula>
    </cfRule>
  </conditionalFormatting>
  <conditionalFormatting sqref="G9">
    <cfRule type="cellIs" dxfId="4525" priority="4388" operator="equal">
      <formula>"jan."</formula>
    </cfRule>
  </conditionalFormatting>
  <conditionalFormatting sqref="I9">
    <cfRule type="cellIs" dxfId="4524" priority="4387" operator="equal">
      <formula>"jan."</formula>
    </cfRule>
  </conditionalFormatting>
  <conditionalFormatting sqref="H9">
    <cfRule type="cellIs" dxfId="4523" priority="4386" operator="equal">
      <formula>"jan."</formula>
    </cfRule>
  </conditionalFormatting>
  <conditionalFormatting sqref="G9">
    <cfRule type="cellIs" dxfId="4522" priority="4385" operator="equal">
      <formula>"jan."</formula>
    </cfRule>
  </conditionalFormatting>
  <conditionalFormatting sqref="G9">
    <cfRule type="cellIs" dxfId="4521" priority="4383" operator="equal">
      <formula>"jan."</formula>
    </cfRule>
  </conditionalFormatting>
  <conditionalFormatting sqref="H9">
    <cfRule type="cellIs" dxfId="4520" priority="4382" operator="equal">
      <formula>"jan."</formula>
    </cfRule>
  </conditionalFormatting>
  <conditionalFormatting sqref="F9">
    <cfRule type="cellIs" dxfId="4519" priority="4381" operator="equal">
      <formula>"jan."</formula>
    </cfRule>
  </conditionalFormatting>
  <conditionalFormatting sqref="G9">
    <cfRule type="cellIs" dxfId="4518" priority="4380" operator="equal">
      <formula>"jan."</formula>
    </cfRule>
  </conditionalFormatting>
  <conditionalFormatting sqref="I9">
    <cfRule type="cellIs" dxfId="4517" priority="4379" operator="equal">
      <formula>"jan."</formula>
    </cfRule>
  </conditionalFormatting>
  <conditionalFormatting sqref="G9">
    <cfRule type="cellIs" dxfId="4516" priority="4378" operator="equal">
      <formula>"jan."</formula>
    </cfRule>
  </conditionalFormatting>
  <conditionalFormatting sqref="F9">
    <cfRule type="cellIs" dxfId="4515" priority="4377" operator="equal">
      <formula>"jan."</formula>
    </cfRule>
  </conditionalFormatting>
  <conditionalFormatting sqref="F9">
    <cfRule type="cellIs" dxfId="4514" priority="4375" operator="equal">
      <formula>"jan."</formula>
    </cfRule>
  </conditionalFormatting>
  <conditionalFormatting sqref="G9">
    <cfRule type="cellIs" dxfId="4513" priority="4374" operator="equal">
      <formula>"jan."</formula>
    </cfRule>
  </conditionalFormatting>
  <conditionalFormatting sqref="F9">
    <cfRule type="cellIs" dxfId="4512" priority="4373" operator="equal">
      <formula>"jan."</formula>
    </cfRule>
  </conditionalFormatting>
  <conditionalFormatting sqref="H9">
    <cfRule type="cellIs" dxfId="4511" priority="4371" operator="equal">
      <formula>"jan."</formula>
    </cfRule>
  </conditionalFormatting>
  <conditionalFormatting sqref="H9">
    <cfRule type="cellIs" dxfId="4510" priority="4369" operator="equal">
      <formula>"jan."</formula>
    </cfRule>
  </conditionalFormatting>
  <conditionalFormatting sqref="G9">
    <cfRule type="cellIs" dxfId="4509" priority="4368" operator="equal">
      <formula>"jan."</formula>
    </cfRule>
  </conditionalFormatting>
  <conditionalFormatting sqref="F9">
    <cfRule type="cellIs" dxfId="4508" priority="4366" operator="equal">
      <formula>"jan."</formula>
    </cfRule>
  </conditionalFormatting>
  <conditionalFormatting sqref="G9">
    <cfRule type="cellIs" dxfId="4507" priority="4365" operator="equal">
      <formula>"jan."</formula>
    </cfRule>
  </conditionalFormatting>
  <conditionalFormatting sqref="I9">
    <cfRule type="cellIs" dxfId="4506" priority="4364" operator="equal">
      <formula>"jan."</formula>
    </cfRule>
  </conditionalFormatting>
  <conditionalFormatting sqref="G9">
    <cfRule type="cellIs" dxfId="4505" priority="4363" operator="equal">
      <formula>"jan."</formula>
    </cfRule>
  </conditionalFormatting>
  <conditionalFormatting sqref="F9">
    <cfRule type="cellIs" dxfId="4504" priority="4362" operator="equal">
      <formula>"jan."</formula>
    </cfRule>
  </conditionalFormatting>
  <conditionalFormatting sqref="G9">
    <cfRule type="cellIs" dxfId="4503" priority="4361" operator="equal">
      <formula>"jan."</formula>
    </cfRule>
  </conditionalFormatting>
  <conditionalFormatting sqref="G9">
    <cfRule type="cellIs" dxfId="4502" priority="4359" operator="equal">
      <formula>"jan."</formula>
    </cfRule>
  </conditionalFormatting>
  <conditionalFormatting sqref="F9">
    <cfRule type="cellIs" dxfId="4501" priority="4358" operator="equal">
      <formula>"jan."</formula>
    </cfRule>
  </conditionalFormatting>
  <conditionalFormatting sqref="H9">
    <cfRule type="cellIs" dxfId="4500" priority="4357" operator="equal">
      <formula>"jan."</formula>
    </cfRule>
  </conditionalFormatting>
  <conditionalFormatting sqref="F9">
    <cfRule type="cellIs" dxfId="4499" priority="4355" operator="equal">
      <formula>"jan."</formula>
    </cfRule>
  </conditionalFormatting>
  <conditionalFormatting sqref="F9">
    <cfRule type="cellIs" dxfId="4498" priority="4353" operator="equal">
      <formula>"jan."</formula>
    </cfRule>
  </conditionalFormatting>
  <conditionalFormatting sqref="G9">
    <cfRule type="cellIs" dxfId="4497" priority="4352" operator="equal">
      <formula>"jan."</formula>
    </cfRule>
  </conditionalFormatting>
  <conditionalFormatting sqref="H9">
    <cfRule type="cellIs" dxfId="4496" priority="4350" operator="equal">
      <formula>"jan."</formula>
    </cfRule>
  </conditionalFormatting>
  <conditionalFormatting sqref="F9">
    <cfRule type="cellIs" dxfId="4495" priority="4349" operator="equal">
      <formula>"jan."</formula>
    </cfRule>
  </conditionalFormatting>
  <conditionalFormatting sqref="F9">
    <cfRule type="cellIs" dxfId="4494" priority="4347" operator="equal">
      <formula>"jan."</formula>
    </cfRule>
  </conditionalFormatting>
  <conditionalFormatting sqref="G9">
    <cfRule type="cellIs" dxfId="4493" priority="4345" operator="equal">
      <formula>"jan."</formula>
    </cfRule>
  </conditionalFormatting>
  <conditionalFormatting sqref="J9">
    <cfRule type="cellIs" dxfId="4492" priority="4344" operator="equal">
      <formula>"jan."</formula>
    </cfRule>
  </conditionalFormatting>
  <conditionalFormatting sqref="H9">
    <cfRule type="cellIs" dxfId="4491" priority="4342" operator="equal">
      <formula>"jan."</formula>
    </cfRule>
  </conditionalFormatting>
  <conditionalFormatting sqref="H9">
    <cfRule type="cellIs" dxfId="4490" priority="4340" operator="equal">
      <formula>"jan."</formula>
    </cfRule>
  </conditionalFormatting>
  <conditionalFormatting sqref="G9">
    <cfRule type="cellIs" dxfId="4489" priority="4338" operator="equal">
      <formula>"jan."</formula>
    </cfRule>
  </conditionalFormatting>
  <conditionalFormatting sqref="H9">
    <cfRule type="cellIs" dxfId="4488" priority="4336" operator="equal">
      <formula>"jan."</formula>
    </cfRule>
  </conditionalFormatting>
  <conditionalFormatting sqref="G9">
    <cfRule type="cellIs" dxfId="4487" priority="4335" operator="equal">
      <formula>"jan."</formula>
    </cfRule>
  </conditionalFormatting>
  <conditionalFormatting sqref="H9">
    <cfRule type="cellIs" dxfId="4486" priority="4334" operator="equal">
      <formula>"jan."</formula>
    </cfRule>
  </conditionalFormatting>
  <conditionalFormatting sqref="G9">
    <cfRule type="cellIs" dxfId="4485" priority="4333" operator="equal">
      <formula>"jan."</formula>
    </cfRule>
  </conditionalFormatting>
  <conditionalFormatting sqref="H9">
    <cfRule type="cellIs" dxfId="4484" priority="4332" operator="equal">
      <formula>"jan."</formula>
    </cfRule>
  </conditionalFormatting>
  <conditionalFormatting sqref="F9">
    <cfRule type="cellIs" dxfId="4483" priority="4331" operator="equal">
      <formula>"jan."</formula>
    </cfRule>
  </conditionalFormatting>
  <conditionalFormatting sqref="G9">
    <cfRule type="cellIs" dxfId="4482" priority="4330" operator="equal">
      <formula>"jan."</formula>
    </cfRule>
  </conditionalFormatting>
  <conditionalFormatting sqref="I9">
    <cfRule type="cellIs" dxfId="4481" priority="4329" operator="equal">
      <formula>"jan."</formula>
    </cfRule>
  </conditionalFormatting>
  <conditionalFormatting sqref="H9">
    <cfRule type="cellIs" dxfId="4480" priority="4328" operator="equal">
      <formula>"jan."</formula>
    </cfRule>
  </conditionalFormatting>
  <conditionalFormatting sqref="G9">
    <cfRule type="cellIs" dxfId="4479" priority="4327" operator="equal">
      <formula>"jan."</formula>
    </cfRule>
  </conditionalFormatting>
  <conditionalFormatting sqref="H9">
    <cfRule type="cellIs" dxfId="4478" priority="4326" operator="equal">
      <formula>"jan."</formula>
    </cfRule>
  </conditionalFormatting>
  <conditionalFormatting sqref="G9">
    <cfRule type="cellIs" dxfId="4477" priority="4325" operator="equal">
      <formula>"jan."</formula>
    </cfRule>
  </conditionalFormatting>
  <conditionalFormatting sqref="H9">
    <cfRule type="cellIs" dxfId="4476" priority="4324" operator="equal">
      <formula>"jan."</formula>
    </cfRule>
  </conditionalFormatting>
  <conditionalFormatting sqref="F9">
    <cfRule type="cellIs" dxfId="4475" priority="4323" operator="equal">
      <formula>"jan."</formula>
    </cfRule>
  </conditionalFormatting>
  <conditionalFormatting sqref="G9">
    <cfRule type="cellIs" dxfId="4474" priority="4322" operator="equal">
      <formula>"jan."</formula>
    </cfRule>
  </conditionalFormatting>
  <conditionalFormatting sqref="I9">
    <cfRule type="cellIs" dxfId="4473" priority="4321" operator="equal">
      <formula>"jan."</formula>
    </cfRule>
  </conditionalFormatting>
  <conditionalFormatting sqref="G9">
    <cfRule type="cellIs" dxfId="4472" priority="4320" operator="equal">
      <formula>"jan."</formula>
    </cfRule>
  </conditionalFormatting>
  <conditionalFormatting sqref="F9">
    <cfRule type="cellIs" dxfId="4471" priority="4319" operator="equal">
      <formula>"jan."</formula>
    </cfRule>
  </conditionalFormatting>
  <conditionalFormatting sqref="G9">
    <cfRule type="cellIs" dxfId="4470" priority="4318" operator="equal">
      <formula>"jan."</formula>
    </cfRule>
  </conditionalFormatting>
  <conditionalFormatting sqref="F9">
    <cfRule type="cellIs" dxfId="4469" priority="4317" operator="equal">
      <formula>"jan."</formula>
    </cfRule>
  </conditionalFormatting>
  <conditionalFormatting sqref="G9">
    <cfRule type="cellIs" dxfId="4468" priority="4316" operator="equal">
      <formula>"jan."</formula>
    </cfRule>
  </conditionalFormatting>
  <conditionalFormatting sqref="F9">
    <cfRule type="cellIs" dxfId="4467" priority="4315" operator="equal">
      <formula>"jan."</formula>
    </cfRule>
  </conditionalFormatting>
  <conditionalFormatting sqref="H9">
    <cfRule type="cellIs" dxfId="4466" priority="4314" operator="equal">
      <formula>"jan."</formula>
    </cfRule>
  </conditionalFormatting>
  <conditionalFormatting sqref="H9">
    <cfRule type="cellIs" dxfId="4465" priority="4313" operator="equal">
      <formula>"jan."</formula>
    </cfRule>
  </conditionalFormatting>
  <conditionalFormatting sqref="G9">
    <cfRule type="cellIs" dxfId="4464" priority="4312" operator="equal">
      <formula>"jan."</formula>
    </cfRule>
  </conditionalFormatting>
  <conditionalFormatting sqref="H9">
    <cfRule type="cellIs" dxfId="4463" priority="4311" operator="equal">
      <formula>"jan."</formula>
    </cfRule>
  </conditionalFormatting>
  <conditionalFormatting sqref="G9">
    <cfRule type="cellIs" dxfId="4462" priority="4310" operator="equal">
      <formula>"jan."</formula>
    </cfRule>
  </conditionalFormatting>
  <conditionalFormatting sqref="H9">
    <cfRule type="cellIs" dxfId="4461" priority="4309" operator="equal">
      <formula>"jan."</formula>
    </cfRule>
  </conditionalFormatting>
  <conditionalFormatting sqref="F9">
    <cfRule type="cellIs" dxfId="4460" priority="4308" operator="equal">
      <formula>"jan."</formula>
    </cfRule>
  </conditionalFormatting>
  <conditionalFormatting sqref="G9">
    <cfRule type="cellIs" dxfId="4459" priority="4307" operator="equal">
      <formula>"jan."</formula>
    </cfRule>
  </conditionalFormatting>
  <conditionalFormatting sqref="I9">
    <cfRule type="cellIs" dxfId="4458" priority="4306" operator="equal">
      <formula>"jan."</formula>
    </cfRule>
  </conditionalFormatting>
  <conditionalFormatting sqref="G9">
    <cfRule type="cellIs" dxfId="4457" priority="4305" operator="equal">
      <formula>"jan."</formula>
    </cfRule>
  </conditionalFormatting>
  <conditionalFormatting sqref="F9">
    <cfRule type="cellIs" dxfId="4456" priority="4304" operator="equal">
      <formula>"jan."</formula>
    </cfRule>
  </conditionalFormatting>
  <conditionalFormatting sqref="G9">
    <cfRule type="cellIs" dxfId="4455" priority="4303" operator="equal">
      <formula>"jan."</formula>
    </cfRule>
  </conditionalFormatting>
  <conditionalFormatting sqref="F9">
    <cfRule type="cellIs" dxfId="4454" priority="4302" operator="equal">
      <formula>"jan."</formula>
    </cfRule>
  </conditionalFormatting>
  <conditionalFormatting sqref="G9">
    <cfRule type="cellIs" dxfId="4453" priority="4301" operator="equal">
      <formula>"jan."</formula>
    </cfRule>
  </conditionalFormatting>
  <conditionalFormatting sqref="F9">
    <cfRule type="cellIs" dxfId="4452" priority="4300" operator="equal">
      <formula>"jan."</formula>
    </cfRule>
  </conditionalFormatting>
  <conditionalFormatting sqref="H9">
    <cfRule type="cellIs" dxfId="4451" priority="4299" operator="equal">
      <formula>"jan."</formula>
    </cfRule>
  </conditionalFormatting>
  <conditionalFormatting sqref="G9">
    <cfRule type="cellIs" dxfId="4450" priority="4298" operator="equal">
      <formula>"jan."</formula>
    </cfRule>
  </conditionalFormatting>
  <conditionalFormatting sqref="F9">
    <cfRule type="cellIs" dxfId="4449" priority="4297" operator="equal">
      <formula>"jan."</formula>
    </cfRule>
  </conditionalFormatting>
  <conditionalFormatting sqref="G9">
    <cfRule type="cellIs" dxfId="4448" priority="4296" operator="equal">
      <formula>"jan."</formula>
    </cfRule>
  </conditionalFormatting>
  <conditionalFormatting sqref="F9">
    <cfRule type="cellIs" dxfId="4447" priority="4295" operator="equal">
      <formula>"jan."</formula>
    </cfRule>
  </conditionalFormatting>
  <conditionalFormatting sqref="G9">
    <cfRule type="cellIs" dxfId="4446" priority="4294" operator="equal">
      <formula>"jan."</formula>
    </cfRule>
  </conditionalFormatting>
  <conditionalFormatting sqref="F9">
    <cfRule type="cellIs" dxfId="4445" priority="4293" operator="equal">
      <formula>"jan."</formula>
    </cfRule>
  </conditionalFormatting>
  <conditionalFormatting sqref="H9">
    <cfRule type="cellIs" dxfId="4444" priority="4292" operator="equal">
      <formula>"jan."</formula>
    </cfRule>
  </conditionalFormatting>
  <conditionalFormatting sqref="F9">
    <cfRule type="cellIs" dxfId="4443" priority="4291" operator="equal">
      <formula>"jan."</formula>
    </cfRule>
  </conditionalFormatting>
  <conditionalFormatting sqref="F9">
    <cfRule type="cellIs" dxfId="4442" priority="4290" operator="equal">
      <formula>"jan."</formula>
    </cfRule>
  </conditionalFormatting>
  <conditionalFormatting sqref="F9">
    <cfRule type="cellIs" dxfId="4441" priority="4289" operator="equal">
      <formula>"jan."</formula>
    </cfRule>
  </conditionalFormatting>
  <conditionalFormatting sqref="E9">
    <cfRule type="cellIs" dxfId="4440" priority="4288" operator="equal">
      <formula>"jan."</formula>
    </cfRule>
  </conditionalFormatting>
  <conditionalFormatting sqref="G9">
    <cfRule type="cellIs" dxfId="4439" priority="4287" operator="equal">
      <formula>"jan."</formula>
    </cfRule>
  </conditionalFormatting>
  <conditionalFormatting sqref="H9">
    <cfRule type="cellIs" dxfId="4438" priority="4286" operator="equal">
      <formula>"jan."</formula>
    </cfRule>
  </conditionalFormatting>
  <conditionalFormatting sqref="G9">
    <cfRule type="cellIs" dxfId="4437" priority="4285" operator="equal">
      <formula>"jan."</formula>
    </cfRule>
  </conditionalFormatting>
  <conditionalFormatting sqref="H9">
    <cfRule type="cellIs" dxfId="4436" priority="4284" operator="equal">
      <formula>"jan."</formula>
    </cfRule>
  </conditionalFormatting>
  <conditionalFormatting sqref="G9">
    <cfRule type="cellIs" dxfId="4435" priority="4283" operator="equal">
      <formula>"jan."</formula>
    </cfRule>
  </conditionalFormatting>
  <conditionalFormatting sqref="H9">
    <cfRule type="cellIs" dxfId="4434" priority="4282" operator="equal">
      <formula>"jan."</formula>
    </cfRule>
  </conditionalFormatting>
  <conditionalFormatting sqref="F9">
    <cfRule type="cellIs" dxfId="4433" priority="4281" operator="equal">
      <formula>"jan."</formula>
    </cfRule>
  </conditionalFormatting>
  <conditionalFormatting sqref="G9">
    <cfRule type="cellIs" dxfId="4432" priority="4280" operator="equal">
      <formula>"jan."</formula>
    </cfRule>
  </conditionalFormatting>
  <conditionalFormatting sqref="G9">
    <cfRule type="cellIs" dxfId="4431" priority="4279" operator="equal">
      <formula>"jan."</formula>
    </cfRule>
  </conditionalFormatting>
  <conditionalFormatting sqref="F9">
    <cfRule type="cellIs" dxfId="4430" priority="4278" operator="equal">
      <formula>"jan."</formula>
    </cfRule>
  </conditionalFormatting>
  <conditionalFormatting sqref="G9">
    <cfRule type="cellIs" dxfId="4429" priority="4277" operator="equal">
      <formula>"jan."</formula>
    </cfRule>
  </conditionalFormatting>
  <conditionalFormatting sqref="F9">
    <cfRule type="cellIs" dxfId="4428" priority="4276" operator="equal">
      <formula>"jan."</formula>
    </cfRule>
  </conditionalFormatting>
  <conditionalFormatting sqref="G9">
    <cfRule type="cellIs" dxfId="4427" priority="4275" operator="equal">
      <formula>"jan."</formula>
    </cfRule>
  </conditionalFormatting>
  <conditionalFormatting sqref="F9">
    <cfRule type="cellIs" dxfId="4426" priority="4274" operator="equal">
      <formula>"jan."</formula>
    </cfRule>
  </conditionalFormatting>
  <conditionalFormatting sqref="H9">
    <cfRule type="cellIs" dxfId="4425" priority="4273" operator="equal">
      <formula>"jan."</formula>
    </cfRule>
  </conditionalFormatting>
  <conditionalFormatting sqref="G9">
    <cfRule type="cellIs" dxfId="4424" priority="4272" operator="equal">
      <formula>"jan."</formula>
    </cfRule>
  </conditionalFormatting>
  <conditionalFormatting sqref="F9">
    <cfRule type="cellIs" dxfId="4423" priority="4271" operator="equal">
      <formula>"jan."</formula>
    </cfRule>
  </conditionalFormatting>
  <conditionalFormatting sqref="F9">
    <cfRule type="cellIs" dxfId="4422" priority="4269" operator="equal">
      <formula>"jan."</formula>
    </cfRule>
  </conditionalFormatting>
  <conditionalFormatting sqref="G9">
    <cfRule type="cellIs" dxfId="4421" priority="4268" operator="equal">
      <formula>"jan."</formula>
    </cfRule>
  </conditionalFormatting>
  <conditionalFormatting sqref="F9">
    <cfRule type="cellIs" dxfId="4420" priority="4267" operator="equal">
      <formula>"jan."</formula>
    </cfRule>
  </conditionalFormatting>
  <conditionalFormatting sqref="H9">
    <cfRule type="cellIs" dxfId="4419" priority="4266" operator="equal">
      <formula>"jan."</formula>
    </cfRule>
  </conditionalFormatting>
  <conditionalFormatting sqref="F9">
    <cfRule type="cellIs" dxfId="4418" priority="4265" operator="equal">
      <formula>"jan."</formula>
    </cfRule>
  </conditionalFormatting>
  <conditionalFormatting sqref="F9">
    <cfRule type="cellIs" dxfId="4417" priority="4264" operator="equal">
      <formula>"jan."</formula>
    </cfRule>
  </conditionalFormatting>
  <conditionalFormatting sqref="F9">
    <cfRule type="cellIs" dxfId="4416" priority="4263" operator="equal">
      <formula>"jan."</formula>
    </cfRule>
  </conditionalFormatting>
  <conditionalFormatting sqref="E9">
    <cfRule type="cellIs" dxfId="4415" priority="4262" operator="equal">
      <formula>"jan."</formula>
    </cfRule>
  </conditionalFormatting>
  <conditionalFormatting sqref="G9">
    <cfRule type="cellIs" dxfId="4414" priority="4261" operator="equal">
      <formula>"jan."</formula>
    </cfRule>
  </conditionalFormatting>
  <conditionalFormatting sqref="G9">
    <cfRule type="cellIs" dxfId="4413" priority="4260" operator="equal">
      <formula>"jan."</formula>
    </cfRule>
  </conditionalFormatting>
  <conditionalFormatting sqref="F9">
    <cfRule type="cellIs" dxfId="4412" priority="4259" operator="equal">
      <formula>"jan."</formula>
    </cfRule>
  </conditionalFormatting>
  <conditionalFormatting sqref="G9">
    <cfRule type="cellIs" dxfId="4411" priority="4258" operator="equal">
      <formula>"jan."</formula>
    </cfRule>
  </conditionalFormatting>
  <conditionalFormatting sqref="F9">
    <cfRule type="cellIs" dxfId="4410" priority="4257" operator="equal">
      <formula>"jan."</formula>
    </cfRule>
  </conditionalFormatting>
  <conditionalFormatting sqref="G9">
    <cfRule type="cellIs" dxfId="4409" priority="4256" operator="equal">
      <formula>"jan."</formula>
    </cfRule>
  </conditionalFormatting>
  <conditionalFormatting sqref="F9">
    <cfRule type="cellIs" dxfId="4408" priority="4255" operator="equal">
      <formula>"jan."</formula>
    </cfRule>
  </conditionalFormatting>
  <conditionalFormatting sqref="H9">
    <cfRule type="cellIs" dxfId="4407" priority="4254" operator="equal">
      <formula>"jan."</formula>
    </cfRule>
  </conditionalFormatting>
  <conditionalFormatting sqref="F9">
    <cfRule type="cellIs" dxfId="4406" priority="4253" operator="equal">
      <formula>"jan."</formula>
    </cfRule>
  </conditionalFormatting>
  <conditionalFormatting sqref="F9">
    <cfRule type="cellIs" dxfId="4405" priority="4252" operator="equal">
      <formula>"jan."</formula>
    </cfRule>
  </conditionalFormatting>
  <conditionalFormatting sqref="F9">
    <cfRule type="cellIs" dxfId="4404" priority="4251" operator="equal">
      <formula>"jan."</formula>
    </cfRule>
  </conditionalFormatting>
  <conditionalFormatting sqref="E9">
    <cfRule type="cellIs" dxfId="4403" priority="4250" operator="equal">
      <formula>"jan."</formula>
    </cfRule>
  </conditionalFormatting>
  <conditionalFormatting sqref="G9">
    <cfRule type="cellIs" dxfId="4402" priority="4249" operator="equal">
      <formula>"jan."</formula>
    </cfRule>
  </conditionalFormatting>
  <conditionalFormatting sqref="F9">
    <cfRule type="cellIs" dxfId="4401" priority="4248" operator="equal">
      <formula>"jan."</formula>
    </cfRule>
  </conditionalFormatting>
  <conditionalFormatting sqref="F9">
    <cfRule type="cellIs" dxfId="4400" priority="4247" operator="equal">
      <formula>"jan."</formula>
    </cfRule>
  </conditionalFormatting>
  <conditionalFormatting sqref="F9">
    <cfRule type="cellIs" dxfId="4399" priority="4246" operator="equal">
      <formula>"jan."</formula>
    </cfRule>
  </conditionalFormatting>
  <conditionalFormatting sqref="E9">
    <cfRule type="cellIs" dxfId="4398" priority="4245" operator="equal">
      <formula>"jan."</formula>
    </cfRule>
  </conditionalFormatting>
  <conditionalFormatting sqref="G9">
    <cfRule type="cellIs" dxfId="4397" priority="4244" operator="equal">
      <formula>"jan."</formula>
    </cfRule>
  </conditionalFormatting>
  <conditionalFormatting sqref="E9">
    <cfRule type="cellIs" dxfId="4396" priority="4243" operator="equal">
      <formula>"jan."</formula>
    </cfRule>
  </conditionalFormatting>
  <conditionalFormatting sqref="E9">
    <cfRule type="cellIs" dxfId="4395" priority="4242" operator="equal">
      <formula>"jan."</formula>
    </cfRule>
  </conditionalFormatting>
  <conditionalFormatting sqref="E9">
    <cfRule type="cellIs" dxfId="4394" priority="4241" operator="equal">
      <formula>"jan."</formula>
    </cfRule>
  </conditionalFormatting>
  <conditionalFormatting sqref="F9">
    <cfRule type="cellIs" dxfId="4393" priority="4240" operator="equal">
      <formula>"jan."</formula>
    </cfRule>
  </conditionalFormatting>
  <conditionalFormatting sqref="J9">
    <cfRule type="cellIs" dxfId="4392" priority="4238" operator="equal">
      <formula>"jan."</formula>
    </cfRule>
  </conditionalFormatting>
  <conditionalFormatting sqref="K9">
    <cfRule type="cellIs" dxfId="4391" priority="4237" operator="equal">
      <formula>"jan."</formula>
    </cfRule>
  </conditionalFormatting>
  <conditionalFormatting sqref="J9">
    <cfRule type="cellIs" dxfId="4390" priority="4236" operator="equal">
      <formula>"jan."</formula>
    </cfRule>
  </conditionalFormatting>
  <conditionalFormatting sqref="I9">
    <cfRule type="cellIs" dxfId="4389" priority="4235" operator="equal">
      <formula>"jan."</formula>
    </cfRule>
  </conditionalFormatting>
  <conditionalFormatting sqref="J9">
    <cfRule type="cellIs" dxfId="4388" priority="4234" operator="equal">
      <formula>"jan."</formula>
    </cfRule>
  </conditionalFormatting>
  <conditionalFormatting sqref="I9">
    <cfRule type="cellIs" dxfId="4387" priority="4233" operator="equal">
      <formula>"jan."</formula>
    </cfRule>
  </conditionalFormatting>
  <conditionalFormatting sqref="J9">
    <cfRule type="cellIs" dxfId="4386" priority="4232" operator="equal">
      <formula>"jan."</formula>
    </cfRule>
  </conditionalFormatting>
  <conditionalFormatting sqref="H9">
    <cfRule type="cellIs" dxfId="4385" priority="4231" operator="equal">
      <formula>"jan."</formula>
    </cfRule>
  </conditionalFormatting>
  <conditionalFormatting sqref="I9">
    <cfRule type="cellIs" dxfId="4384" priority="4230" operator="equal">
      <formula>"jan."</formula>
    </cfRule>
  </conditionalFormatting>
  <conditionalFormatting sqref="I9">
    <cfRule type="cellIs" dxfId="4383" priority="4229" operator="equal">
      <formula>"jan."</formula>
    </cfRule>
  </conditionalFormatting>
  <conditionalFormatting sqref="H9">
    <cfRule type="cellIs" dxfId="4382" priority="4228" operator="equal">
      <formula>"jan."</formula>
    </cfRule>
  </conditionalFormatting>
  <conditionalFormatting sqref="I9">
    <cfRule type="cellIs" dxfId="4381" priority="4227" operator="equal">
      <formula>"jan."</formula>
    </cfRule>
  </conditionalFormatting>
  <conditionalFormatting sqref="H9">
    <cfRule type="cellIs" dxfId="4380" priority="4226" operator="equal">
      <formula>"jan."</formula>
    </cfRule>
  </conditionalFormatting>
  <conditionalFormatting sqref="I9">
    <cfRule type="cellIs" dxfId="4379" priority="4225" operator="equal">
      <formula>"jan."</formula>
    </cfRule>
  </conditionalFormatting>
  <conditionalFormatting sqref="G9">
    <cfRule type="cellIs" dxfId="4378" priority="4224" operator="equal">
      <formula>"jan."</formula>
    </cfRule>
  </conditionalFormatting>
  <conditionalFormatting sqref="J9">
    <cfRule type="cellIs" dxfId="4377" priority="4222" operator="equal">
      <formula>"jan."</formula>
    </cfRule>
  </conditionalFormatting>
  <conditionalFormatting sqref="I9">
    <cfRule type="cellIs" dxfId="4376" priority="4221" operator="equal">
      <formula>"jan."</formula>
    </cfRule>
  </conditionalFormatting>
  <conditionalFormatting sqref="H9">
    <cfRule type="cellIs" dxfId="4375" priority="4220" operator="equal">
      <formula>"jan."</formula>
    </cfRule>
  </conditionalFormatting>
  <conditionalFormatting sqref="I9">
    <cfRule type="cellIs" dxfId="4374" priority="4219" operator="equal">
      <formula>"jan."</formula>
    </cfRule>
  </conditionalFormatting>
  <conditionalFormatting sqref="H9">
    <cfRule type="cellIs" dxfId="4373" priority="4218" operator="equal">
      <formula>"jan."</formula>
    </cfRule>
  </conditionalFormatting>
  <conditionalFormatting sqref="I9">
    <cfRule type="cellIs" dxfId="4372" priority="4217" operator="equal">
      <formula>"jan."</formula>
    </cfRule>
  </conditionalFormatting>
  <conditionalFormatting sqref="G9">
    <cfRule type="cellIs" dxfId="4371" priority="4216" operator="equal">
      <formula>"jan."</formula>
    </cfRule>
  </conditionalFormatting>
  <conditionalFormatting sqref="J9">
    <cfRule type="cellIs" dxfId="4370" priority="4214" operator="equal">
      <formula>"jan."</formula>
    </cfRule>
  </conditionalFormatting>
  <conditionalFormatting sqref="H9">
    <cfRule type="cellIs" dxfId="4369" priority="4213" operator="equal">
      <formula>"jan."</formula>
    </cfRule>
  </conditionalFormatting>
  <conditionalFormatting sqref="G9">
    <cfRule type="cellIs" dxfId="4368" priority="4212" operator="equal">
      <formula>"jan."</formula>
    </cfRule>
  </conditionalFormatting>
  <conditionalFormatting sqref="G9">
    <cfRule type="cellIs" dxfId="4367" priority="4210" operator="equal">
      <formula>"jan."</formula>
    </cfRule>
  </conditionalFormatting>
  <conditionalFormatting sqref="F9">
    <cfRule type="cellIs" dxfId="4366" priority="4208" operator="equal">
      <formula>"jan."</formula>
    </cfRule>
  </conditionalFormatting>
  <conditionalFormatting sqref="G9">
    <cfRule type="cellIs" dxfId="4365" priority="4207" operator="equal">
      <formula>"jan."</formula>
    </cfRule>
  </conditionalFormatting>
  <conditionalFormatting sqref="I9">
    <cfRule type="cellIs" dxfId="4364" priority="4205" operator="equal">
      <formula>"jan."</formula>
    </cfRule>
  </conditionalFormatting>
  <conditionalFormatting sqref="H9">
    <cfRule type="cellIs" dxfId="4363" priority="4204" operator="equal">
      <formula>"jan."</formula>
    </cfRule>
  </conditionalFormatting>
  <conditionalFormatting sqref="I9">
    <cfRule type="cellIs" dxfId="4362" priority="4203" operator="equal">
      <formula>"jan."</formula>
    </cfRule>
  </conditionalFormatting>
  <conditionalFormatting sqref="H9">
    <cfRule type="cellIs" dxfId="4361" priority="4202" operator="equal">
      <formula>"jan."</formula>
    </cfRule>
  </conditionalFormatting>
  <conditionalFormatting sqref="I9">
    <cfRule type="cellIs" dxfId="4360" priority="4201" operator="equal">
      <formula>"jan."</formula>
    </cfRule>
  </conditionalFormatting>
  <conditionalFormatting sqref="G9">
    <cfRule type="cellIs" dxfId="4359" priority="4200" operator="equal">
      <formula>"jan."</formula>
    </cfRule>
  </conditionalFormatting>
  <conditionalFormatting sqref="H9">
    <cfRule type="cellIs" dxfId="4358" priority="4199" operator="equal">
      <formula>"jan."</formula>
    </cfRule>
  </conditionalFormatting>
  <conditionalFormatting sqref="J9">
    <cfRule type="cellIs" dxfId="4357" priority="4198" operator="equal">
      <formula>"jan."</formula>
    </cfRule>
  </conditionalFormatting>
  <conditionalFormatting sqref="H9">
    <cfRule type="cellIs" dxfId="4356" priority="4197" operator="equal">
      <formula>"jan."</formula>
    </cfRule>
  </conditionalFormatting>
  <conditionalFormatting sqref="G9">
    <cfRule type="cellIs" dxfId="4355" priority="4196" operator="equal">
      <formula>"jan."</formula>
    </cfRule>
  </conditionalFormatting>
  <conditionalFormatting sqref="H9">
    <cfRule type="cellIs" dxfId="4354" priority="4195" operator="equal">
      <formula>"jan."</formula>
    </cfRule>
  </conditionalFormatting>
  <conditionalFormatting sqref="G9">
    <cfRule type="cellIs" dxfId="4353" priority="4194" operator="equal">
      <formula>"jan."</formula>
    </cfRule>
  </conditionalFormatting>
  <conditionalFormatting sqref="H9">
    <cfRule type="cellIs" dxfId="4352" priority="4193" operator="equal">
      <formula>"jan."</formula>
    </cfRule>
  </conditionalFormatting>
  <conditionalFormatting sqref="F9">
    <cfRule type="cellIs" dxfId="4351" priority="4192" operator="equal">
      <formula>"jan."</formula>
    </cfRule>
  </conditionalFormatting>
  <conditionalFormatting sqref="G9">
    <cfRule type="cellIs" dxfId="4350" priority="4191" operator="equal">
      <formula>"jan."</formula>
    </cfRule>
  </conditionalFormatting>
  <conditionalFormatting sqref="I9">
    <cfRule type="cellIs" dxfId="4349" priority="4190" operator="equal">
      <formula>"jan."</formula>
    </cfRule>
  </conditionalFormatting>
  <conditionalFormatting sqref="H9">
    <cfRule type="cellIs" dxfId="4348" priority="4189" operator="equal">
      <formula>"jan."</formula>
    </cfRule>
  </conditionalFormatting>
  <conditionalFormatting sqref="G9">
    <cfRule type="cellIs" dxfId="4347" priority="4188" operator="equal">
      <formula>"jan."</formula>
    </cfRule>
  </conditionalFormatting>
  <conditionalFormatting sqref="H9">
    <cfRule type="cellIs" dxfId="4346" priority="4187" operator="equal">
      <formula>"jan."</formula>
    </cfRule>
  </conditionalFormatting>
  <conditionalFormatting sqref="G9">
    <cfRule type="cellIs" dxfId="4345" priority="4186" operator="equal">
      <formula>"jan."</formula>
    </cfRule>
  </conditionalFormatting>
  <conditionalFormatting sqref="H9">
    <cfRule type="cellIs" dxfId="4344" priority="4185" operator="equal">
      <formula>"jan."</formula>
    </cfRule>
  </conditionalFormatting>
  <conditionalFormatting sqref="F9">
    <cfRule type="cellIs" dxfId="4343" priority="4184" operator="equal">
      <formula>"jan."</formula>
    </cfRule>
  </conditionalFormatting>
  <conditionalFormatting sqref="G9">
    <cfRule type="cellIs" dxfId="4342" priority="4183" operator="equal">
      <formula>"jan."</formula>
    </cfRule>
  </conditionalFormatting>
  <conditionalFormatting sqref="I9">
    <cfRule type="cellIs" dxfId="4341" priority="4182" operator="equal">
      <formula>"jan."</formula>
    </cfRule>
  </conditionalFormatting>
  <conditionalFormatting sqref="G9">
    <cfRule type="cellIs" dxfId="4340" priority="4181" operator="equal">
      <formula>"jan."</formula>
    </cfRule>
  </conditionalFormatting>
  <conditionalFormatting sqref="F9">
    <cfRule type="cellIs" dxfId="4339" priority="4180" operator="equal">
      <formula>"jan."</formula>
    </cfRule>
  </conditionalFormatting>
  <conditionalFormatting sqref="G9">
    <cfRule type="cellIs" dxfId="4338" priority="4179" operator="equal">
      <formula>"jan."</formula>
    </cfRule>
  </conditionalFormatting>
  <conditionalFormatting sqref="F9">
    <cfRule type="cellIs" dxfId="4337" priority="4178" operator="equal">
      <formula>"jan."</formula>
    </cfRule>
  </conditionalFormatting>
  <conditionalFormatting sqref="G9">
    <cfRule type="cellIs" dxfId="4336" priority="4177" operator="equal">
      <formula>"jan."</formula>
    </cfRule>
  </conditionalFormatting>
  <conditionalFormatting sqref="F9">
    <cfRule type="cellIs" dxfId="4335" priority="4176" operator="equal">
      <formula>"jan."</formula>
    </cfRule>
  </conditionalFormatting>
  <conditionalFormatting sqref="I9">
    <cfRule type="cellIs" dxfId="4334" priority="4174" operator="equal">
      <formula>"jan."</formula>
    </cfRule>
  </conditionalFormatting>
  <conditionalFormatting sqref="H9">
    <cfRule type="cellIs" dxfId="4333" priority="4173" operator="equal">
      <formula>"jan."</formula>
    </cfRule>
  </conditionalFormatting>
  <conditionalFormatting sqref="I9">
    <cfRule type="cellIs" dxfId="4332" priority="4172" operator="equal">
      <formula>"jan."</formula>
    </cfRule>
  </conditionalFormatting>
  <conditionalFormatting sqref="H9">
    <cfRule type="cellIs" dxfId="4331" priority="4171" operator="equal">
      <formula>"jan."</formula>
    </cfRule>
  </conditionalFormatting>
  <conditionalFormatting sqref="I9">
    <cfRule type="cellIs" dxfId="4330" priority="4170" operator="equal">
      <formula>"jan."</formula>
    </cfRule>
  </conditionalFormatting>
  <conditionalFormatting sqref="G9">
    <cfRule type="cellIs" dxfId="4329" priority="4169" operator="equal">
      <formula>"jan."</formula>
    </cfRule>
  </conditionalFormatting>
  <conditionalFormatting sqref="H9">
    <cfRule type="cellIs" dxfId="4328" priority="4168" operator="equal">
      <formula>"jan."</formula>
    </cfRule>
  </conditionalFormatting>
  <conditionalFormatting sqref="H9">
    <cfRule type="cellIs" dxfId="4327" priority="4167" operator="equal">
      <formula>"jan."</formula>
    </cfRule>
  </conditionalFormatting>
  <conditionalFormatting sqref="G9">
    <cfRule type="cellIs" dxfId="4326" priority="4166" operator="equal">
      <formula>"jan."</formula>
    </cfRule>
  </conditionalFormatting>
  <conditionalFormatting sqref="H9">
    <cfRule type="cellIs" dxfId="4325" priority="4165" operator="equal">
      <formula>"jan."</formula>
    </cfRule>
  </conditionalFormatting>
  <conditionalFormatting sqref="G9">
    <cfRule type="cellIs" dxfId="4324" priority="4164" operator="equal">
      <formula>"jan."</formula>
    </cfRule>
  </conditionalFormatting>
  <conditionalFormatting sqref="H9">
    <cfRule type="cellIs" dxfId="4323" priority="4163" operator="equal">
      <formula>"jan."</formula>
    </cfRule>
  </conditionalFormatting>
  <conditionalFormatting sqref="F9">
    <cfRule type="cellIs" dxfId="4322" priority="4162" operator="equal">
      <formula>"jan."</formula>
    </cfRule>
  </conditionalFormatting>
  <conditionalFormatting sqref="G9">
    <cfRule type="cellIs" dxfId="4321" priority="4161" operator="equal">
      <formula>"jan."</formula>
    </cfRule>
  </conditionalFormatting>
  <conditionalFormatting sqref="I9">
    <cfRule type="cellIs" dxfId="4320" priority="4160" operator="equal">
      <formula>"jan."</formula>
    </cfRule>
  </conditionalFormatting>
  <conditionalFormatting sqref="G9">
    <cfRule type="cellIs" dxfId="4319" priority="4158" operator="equal">
      <formula>"jan."</formula>
    </cfRule>
  </conditionalFormatting>
  <conditionalFormatting sqref="H9">
    <cfRule type="cellIs" dxfId="4318" priority="4157" operator="equal">
      <formula>"jan."</formula>
    </cfRule>
  </conditionalFormatting>
  <conditionalFormatting sqref="G9">
    <cfRule type="cellIs" dxfId="4317" priority="4156" operator="equal">
      <formula>"jan."</formula>
    </cfRule>
  </conditionalFormatting>
  <conditionalFormatting sqref="H9">
    <cfRule type="cellIs" dxfId="4316" priority="4155" operator="equal">
      <formula>"jan."</formula>
    </cfRule>
  </conditionalFormatting>
  <conditionalFormatting sqref="F9">
    <cfRule type="cellIs" dxfId="4315" priority="4154" operator="equal">
      <formula>"jan."</formula>
    </cfRule>
  </conditionalFormatting>
  <conditionalFormatting sqref="G9">
    <cfRule type="cellIs" dxfId="4314" priority="4153" operator="equal">
      <formula>"jan."</formula>
    </cfRule>
  </conditionalFormatting>
  <conditionalFormatting sqref="I9">
    <cfRule type="cellIs" dxfId="4313" priority="4152" operator="equal">
      <formula>"jan."</formula>
    </cfRule>
  </conditionalFormatting>
  <conditionalFormatting sqref="F9">
    <cfRule type="cellIs" dxfId="4312" priority="4150" operator="equal">
      <formula>"jan."</formula>
    </cfRule>
  </conditionalFormatting>
  <conditionalFormatting sqref="G9">
    <cfRule type="cellIs" dxfId="4311" priority="4149" operator="equal">
      <formula>"jan."</formula>
    </cfRule>
  </conditionalFormatting>
  <conditionalFormatting sqref="F9">
    <cfRule type="cellIs" dxfId="4310" priority="4148" operator="equal">
      <formula>"jan."</formula>
    </cfRule>
  </conditionalFormatting>
  <conditionalFormatting sqref="F9">
    <cfRule type="cellIs" dxfId="4309" priority="4146" operator="equal">
      <formula>"jan."</formula>
    </cfRule>
  </conditionalFormatting>
  <conditionalFormatting sqref="H9">
    <cfRule type="cellIs" dxfId="4308" priority="4144" operator="equal">
      <formula>"jan."</formula>
    </cfRule>
  </conditionalFormatting>
  <conditionalFormatting sqref="G9">
    <cfRule type="cellIs" dxfId="4307" priority="4143" operator="equal">
      <formula>"jan."</formula>
    </cfRule>
  </conditionalFormatting>
  <conditionalFormatting sqref="G9">
    <cfRule type="cellIs" dxfId="4306" priority="4141" operator="equal">
      <formula>"jan."</formula>
    </cfRule>
  </conditionalFormatting>
  <conditionalFormatting sqref="H9">
    <cfRule type="cellIs" dxfId="4305" priority="4140" operator="equal">
      <formula>"jan."</formula>
    </cfRule>
  </conditionalFormatting>
  <conditionalFormatting sqref="F9">
    <cfRule type="cellIs" dxfId="4304" priority="4139" operator="equal">
      <formula>"jan."</formula>
    </cfRule>
  </conditionalFormatting>
  <conditionalFormatting sqref="G9">
    <cfRule type="cellIs" dxfId="4303" priority="4138" operator="equal">
      <formula>"jan."</formula>
    </cfRule>
  </conditionalFormatting>
  <conditionalFormatting sqref="I9">
    <cfRule type="cellIs" dxfId="4302" priority="4137" operator="equal">
      <formula>"jan."</formula>
    </cfRule>
  </conditionalFormatting>
  <conditionalFormatting sqref="G9">
    <cfRule type="cellIs" dxfId="4301" priority="4136" operator="equal">
      <formula>"jan."</formula>
    </cfRule>
  </conditionalFormatting>
  <conditionalFormatting sqref="F9">
    <cfRule type="cellIs" dxfId="4300" priority="4135" operator="equal">
      <formula>"jan."</formula>
    </cfRule>
  </conditionalFormatting>
  <conditionalFormatting sqref="G9">
    <cfRule type="cellIs" dxfId="4299" priority="4134" operator="equal">
      <formula>"jan."</formula>
    </cfRule>
  </conditionalFormatting>
  <conditionalFormatting sqref="F9">
    <cfRule type="cellIs" dxfId="4298" priority="4133" operator="equal">
      <formula>"jan."</formula>
    </cfRule>
  </conditionalFormatting>
  <conditionalFormatting sqref="G9">
    <cfRule type="cellIs" dxfId="4297" priority="4132" operator="equal">
      <formula>"jan."</formula>
    </cfRule>
  </conditionalFormatting>
  <conditionalFormatting sqref="F9">
    <cfRule type="cellIs" dxfId="4296" priority="4131" operator="equal">
      <formula>"jan."</formula>
    </cfRule>
  </conditionalFormatting>
  <conditionalFormatting sqref="H9">
    <cfRule type="cellIs" dxfId="4295" priority="4130" operator="equal">
      <formula>"jan."</formula>
    </cfRule>
  </conditionalFormatting>
  <conditionalFormatting sqref="G9">
    <cfRule type="cellIs" dxfId="4294" priority="4129" operator="equal">
      <formula>"jan."</formula>
    </cfRule>
  </conditionalFormatting>
  <conditionalFormatting sqref="G9">
    <cfRule type="cellIs" dxfId="4293" priority="4127" operator="equal">
      <formula>"jan."</formula>
    </cfRule>
  </conditionalFormatting>
  <conditionalFormatting sqref="F9">
    <cfRule type="cellIs" dxfId="4292" priority="4126" operator="equal">
      <formula>"jan."</formula>
    </cfRule>
  </conditionalFormatting>
  <conditionalFormatting sqref="G9">
    <cfRule type="cellIs" dxfId="4291" priority="4125" operator="equal">
      <formula>"jan."</formula>
    </cfRule>
  </conditionalFormatting>
  <conditionalFormatting sqref="F9">
    <cfRule type="cellIs" dxfId="4290" priority="4124" operator="equal">
      <formula>"jan."</formula>
    </cfRule>
  </conditionalFormatting>
  <conditionalFormatting sqref="H9">
    <cfRule type="cellIs" dxfId="4289" priority="4123" operator="equal">
      <formula>"jan."</formula>
    </cfRule>
  </conditionalFormatting>
  <conditionalFormatting sqref="F9">
    <cfRule type="cellIs" dxfId="4288" priority="4122" operator="equal">
      <formula>"jan."</formula>
    </cfRule>
  </conditionalFormatting>
  <conditionalFormatting sqref="F9">
    <cfRule type="cellIs" dxfId="4287" priority="4121" operator="equal">
      <formula>"jan."</formula>
    </cfRule>
  </conditionalFormatting>
  <conditionalFormatting sqref="E9">
    <cfRule type="cellIs" dxfId="4286" priority="4119" operator="equal">
      <formula>"jan."</formula>
    </cfRule>
  </conditionalFormatting>
  <conditionalFormatting sqref="G9">
    <cfRule type="cellIs" dxfId="4285" priority="4118" operator="equal">
      <formula>"jan."</formula>
    </cfRule>
  </conditionalFormatting>
  <conditionalFormatting sqref="J9">
    <cfRule type="cellIs" dxfId="4284" priority="4117" operator="equal">
      <formula>"jan."</formula>
    </cfRule>
  </conditionalFormatting>
  <conditionalFormatting sqref="H9">
    <cfRule type="cellIs" dxfId="4283" priority="4115" operator="equal">
      <formula>"jan."</formula>
    </cfRule>
  </conditionalFormatting>
  <conditionalFormatting sqref="H9">
    <cfRule type="cellIs" dxfId="4282" priority="4113" operator="equal">
      <formula>"jan."</formula>
    </cfRule>
  </conditionalFormatting>
  <conditionalFormatting sqref="I9">
    <cfRule type="cellIs" dxfId="4281" priority="4112" operator="equal">
      <formula>"jan."</formula>
    </cfRule>
  </conditionalFormatting>
  <conditionalFormatting sqref="H9">
    <cfRule type="cellIs" dxfId="4280" priority="4110" operator="equal">
      <formula>"jan."</formula>
    </cfRule>
  </conditionalFormatting>
  <conditionalFormatting sqref="H9">
    <cfRule type="cellIs" dxfId="4279" priority="4109" operator="equal">
      <formula>"jan."</formula>
    </cfRule>
  </conditionalFormatting>
  <conditionalFormatting sqref="G9">
    <cfRule type="cellIs" dxfId="4278" priority="4108" operator="equal">
      <formula>"jan."</formula>
    </cfRule>
  </conditionalFormatting>
  <conditionalFormatting sqref="H9">
    <cfRule type="cellIs" dxfId="4277" priority="4107" operator="equal">
      <formula>"jan."</formula>
    </cfRule>
  </conditionalFormatting>
  <conditionalFormatting sqref="G9">
    <cfRule type="cellIs" dxfId="4276" priority="4106" operator="equal">
      <formula>"jan."</formula>
    </cfRule>
  </conditionalFormatting>
  <conditionalFormatting sqref="H9">
    <cfRule type="cellIs" dxfId="4275" priority="4105" operator="equal">
      <formula>"jan."</formula>
    </cfRule>
  </conditionalFormatting>
  <conditionalFormatting sqref="G9">
    <cfRule type="cellIs" dxfId="4274" priority="4103" operator="equal">
      <formula>"jan."</formula>
    </cfRule>
  </conditionalFormatting>
  <conditionalFormatting sqref="I9">
    <cfRule type="cellIs" dxfId="4273" priority="4102" operator="equal">
      <formula>"jan."</formula>
    </cfRule>
  </conditionalFormatting>
  <conditionalFormatting sqref="H9">
    <cfRule type="cellIs" dxfId="4272" priority="4101" operator="equal">
      <formula>"jan."</formula>
    </cfRule>
  </conditionalFormatting>
  <conditionalFormatting sqref="H9">
    <cfRule type="cellIs" dxfId="4271" priority="4099" operator="equal">
      <formula>"jan."</formula>
    </cfRule>
  </conditionalFormatting>
  <conditionalFormatting sqref="H9">
    <cfRule type="cellIs" dxfId="4270" priority="4097" operator="equal">
      <formula>"jan."</formula>
    </cfRule>
  </conditionalFormatting>
  <conditionalFormatting sqref="F9">
    <cfRule type="cellIs" dxfId="4269" priority="4096" operator="equal">
      <formula>"jan."</formula>
    </cfRule>
  </conditionalFormatting>
  <conditionalFormatting sqref="I9">
    <cfRule type="cellIs" dxfId="4268" priority="4094" operator="equal">
      <formula>"jan."</formula>
    </cfRule>
  </conditionalFormatting>
  <conditionalFormatting sqref="G9">
    <cfRule type="cellIs" dxfId="4267" priority="4093" operator="equal">
      <formula>"jan."</formula>
    </cfRule>
  </conditionalFormatting>
  <conditionalFormatting sqref="G9">
    <cfRule type="cellIs" dxfId="4266" priority="4091" operator="equal">
      <formula>"jan."</formula>
    </cfRule>
  </conditionalFormatting>
  <conditionalFormatting sqref="G9">
    <cfRule type="cellIs" dxfId="4265" priority="4089" operator="equal">
      <formula>"jan."</formula>
    </cfRule>
  </conditionalFormatting>
  <conditionalFormatting sqref="F9">
    <cfRule type="cellIs" dxfId="4264" priority="4088" operator="equal">
      <formula>"jan."</formula>
    </cfRule>
  </conditionalFormatting>
  <conditionalFormatting sqref="H9">
    <cfRule type="cellIs" dxfId="4263" priority="4086" operator="equal">
      <formula>"jan."</formula>
    </cfRule>
  </conditionalFormatting>
  <conditionalFormatting sqref="H9">
    <cfRule type="cellIs" dxfId="4262" priority="4084" operator="equal">
      <formula>"jan."</formula>
    </cfRule>
  </conditionalFormatting>
  <conditionalFormatting sqref="H9">
    <cfRule type="cellIs" dxfId="4261" priority="4082" operator="equal">
      <formula>"jan."</formula>
    </cfRule>
  </conditionalFormatting>
  <conditionalFormatting sqref="G9">
    <cfRule type="cellIs" dxfId="4260" priority="4080" operator="equal">
      <formula>"jan."</formula>
    </cfRule>
  </conditionalFormatting>
  <conditionalFormatting sqref="I9">
    <cfRule type="cellIs" dxfId="4259" priority="4079" operator="equal">
      <formula>"jan."</formula>
    </cfRule>
  </conditionalFormatting>
  <conditionalFormatting sqref="G9">
    <cfRule type="cellIs" dxfId="4258" priority="4078" operator="equal">
      <formula>"jan."</formula>
    </cfRule>
  </conditionalFormatting>
  <conditionalFormatting sqref="F9">
    <cfRule type="cellIs" dxfId="4257" priority="4077" operator="equal">
      <formula>"jan."</formula>
    </cfRule>
  </conditionalFormatting>
  <conditionalFormatting sqref="G9">
    <cfRule type="cellIs" dxfId="4256" priority="4076" operator="equal">
      <formula>"jan."</formula>
    </cfRule>
  </conditionalFormatting>
  <conditionalFormatting sqref="F9">
    <cfRule type="cellIs" dxfId="4255" priority="4075" operator="equal">
      <formula>"jan."</formula>
    </cfRule>
  </conditionalFormatting>
  <conditionalFormatting sqref="G9">
    <cfRule type="cellIs" dxfId="4254" priority="4074" operator="equal">
      <formula>"jan."</formula>
    </cfRule>
  </conditionalFormatting>
  <conditionalFormatting sqref="F9">
    <cfRule type="cellIs" dxfId="4253" priority="4073" operator="equal">
      <formula>"jan."</formula>
    </cfRule>
  </conditionalFormatting>
  <conditionalFormatting sqref="H9">
    <cfRule type="cellIs" dxfId="4252" priority="4072" operator="equal">
      <formula>"jan."</formula>
    </cfRule>
  </conditionalFormatting>
  <conditionalFormatting sqref="G9">
    <cfRule type="cellIs" dxfId="4251" priority="4071" operator="equal">
      <formula>"jan."</formula>
    </cfRule>
  </conditionalFormatting>
  <conditionalFormatting sqref="F9">
    <cfRule type="cellIs" dxfId="4250" priority="4070" operator="equal">
      <formula>"jan."</formula>
    </cfRule>
  </conditionalFormatting>
  <conditionalFormatting sqref="G9">
    <cfRule type="cellIs" dxfId="4249" priority="4069" operator="equal">
      <formula>"jan."</formula>
    </cfRule>
  </conditionalFormatting>
  <conditionalFormatting sqref="F9">
    <cfRule type="cellIs" dxfId="4248" priority="4068" operator="equal">
      <formula>"jan."</formula>
    </cfRule>
  </conditionalFormatting>
  <conditionalFormatting sqref="G9">
    <cfRule type="cellIs" dxfId="4247" priority="4067" operator="equal">
      <formula>"jan."</formula>
    </cfRule>
  </conditionalFormatting>
  <conditionalFormatting sqref="F9">
    <cfRule type="cellIs" dxfId="4246" priority="4066" operator="equal">
      <formula>"jan."</formula>
    </cfRule>
  </conditionalFormatting>
  <conditionalFormatting sqref="H9">
    <cfRule type="cellIs" dxfId="4245" priority="4065" operator="equal">
      <formula>"jan."</formula>
    </cfRule>
  </conditionalFormatting>
  <conditionalFormatting sqref="F9">
    <cfRule type="cellIs" dxfId="4244" priority="4064" operator="equal">
      <formula>"jan."</formula>
    </cfRule>
  </conditionalFormatting>
  <conditionalFormatting sqref="F9">
    <cfRule type="cellIs" dxfId="4243" priority="4063" operator="equal">
      <formula>"jan."</formula>
    </cfRule>
  </conditionalFormatting>
  <conditionalFormatting sqref="F9">
    <cfRule type="cellIs" dxfId="4242" priority="4062" operator="equal">
      <formula>"jan."</formula>
    </cfRule>
  </conditionalFormatting>
  <conditionalFormatting sqref="E9">
    <cfRule type="cellIs" dxfId="4241" priority="4061" operator="equal">
      <formula>"jan."</formula>
    </cfRule>
  </conditionalFormatting>
  <conditionalFormatting sqref="G9">
    <cfRule type="cellIs" dxfId="4240" priority="4060" operator="equal">
      <formula>"jan."</formula>
    </cfRule>
  </conditionalFormatting>
  <conditionalFormatting sqref="H9">
    <cfRule type="cellIs" dxfId="4239" priority="4059" operator="equal">
      <formula>"jan."</formula>
    </cfRule>
  </conditionalFormatting>
  <conditionalFormatting sqref="G9">
    <cfRule type="cellIs" dxfId="4238" priority="4058" operator="equal">
      <formula>"jan."</formula>
    </cfRule>
  </conditionalFormatting>
  <conditionalFormatting sqref="H9">
    <cfRule type="cellIs" dxfId="4237" priority="4057" operator="equal">
      <formula>"jan."</formula>
    </cfRule>
  </conditionalFormatting>
  <conditionalFormatting sqref="G9">
    <cfRule type="cellIs" dxfId="4236" priority="4056" operator="equal">
      <formula>"jan."</formula>
    </cfRule>
  </conditionalFormatting>
  <conditionalFormatting sqref="H9">
    <cfRule type="cellIs" dxfId="4235" priority="4055" operator="equal">
      <formula>"jan."</formula>
    </cfRule>
  </conditionalFormatting>
  <conditionalFormatting sqref="F9">
    <cfRule type="cellIs" dxfId="4234" priority="4054" operator="equal">
      <formula>"jan."</formula>
    </cfRule>
  </conditionalFormatting>
  <conditionalFormatting sqref="G9">
    <cfRule type="cellIs" dxfId="4233" priority="4053" operator="equal">
      <formula>"jan."</formula>
    </cfRule>
  </conditionalFormatting>
  <conditionalFormatting sqref="G9">
    <cfRule type="cellIs" dxfId="4232" priority="4052" operator="equal">
      <formula>"jan."</formula>
    </cfRule>
  </conditionalFormatting>
  <conditionalFormatting sqref="F9">
    <cfRule type="cellIs" dxfId="4231" priority="4051" operator="equal">
      <formula>"jan."</formula>
    </cfRule>
  </conditionalFormatting>
  <conditionalFormatting sqref="G9">
    <cfRule type="cellIs" dxfId="4230" priority="4050" operator="equal">
      <formula>"jan."</formula>
    </cfRule>
  </conditionalFormatting>
  <conditionalFormatting sqref="F9">
    <cfRule type="cellIs" dxfId="4229" priority="4049" operator="equal">
      <formula>"jan."</formula>
    </cfRule>
  </conditionalFormatting>
  <conditionalFormatting sqref="G9">
    <cfRule type="cellIs" dxfId="4228" priority="4048" operator="equal">
      <formula>"jan."</formula>
    </cfRule>
  </conditionalFormatting>
  <conditionalFormatting sqref="F9">
    <cfRule type="cellIs" dxfId="4227" priority="4047" operator="equal">
      <formula>"jan."</formula>
    </cfRule>
  </conditionalFormatting>
  <conditionalFormatting sqref="G9">
    <cfRule type="cellIs" dxfId="4226" priority="4045" operator="equal">
      <formula>"jan."</formula>
    </cfRule>
  </conditionalFormatting>
  <conditionalFormatting sqref="F9">
    <cfRule type="cellIs" dxfId="4225" priority="4044" operator="equal">
      <formula>"jan."</formula>
    </cfRule>
  </conditionalFormatting>
  <conditionalFormatting sqref="G9">
    <cfRule type="cellIs" dxfId="4224" priority="4043" operator="equal">
      <formula>"jan."</formula>
    </cfRule>
  </conditionalFormatting>
  <conditionalFormatting sqref="F9">
    <cfRule type="cellIs" dxfId="4223" priority="4042" operator="equal">
      <formula>"jan."</formula>
    </cfRule>
  </conditionalFormatting>
  <conditionalFormatting sqref="G9">
    <cfRule type="cellIs" dxfId="4222" priority="4041" operator="equal">
      <formula>"jan."</formula>
    </cfRule>
  </conditionalFormatting>
  <conditionalFormatting sqref="F9">
    <cfRule type="cellIs" dxfId="4221" priority="4040" operator="equal">
      <formula>"jan."</formula>
    </cfRule>
  </conditionalFormatting>
  <conditionalFormatting sqref="H9">
    <cfRule type="cellIs" dxfId="4220" priority="4039" operator="equal">
      <formula>"jan."</formula>
    </cfRule>
  </conditionalFormatting>
  <conditionalFormatting sqref="F9">
    <cfRule type="cellIs" dxfId="4219" priority="4038" operator="equal">
      <formula>"jan."</formula>
    </cfRule>
  </conditionalFormatting>
  <conditionalFormatting sqref="F9">
    <cfRule type="cellIs" dxfId="4218" priority="4037" operator="equal">
      <formula>"jan."</formula>
    </cfRule>
  </conditionalFormatting>
  <conditionalFormatting sqref="F9">
    <cfRule type="cellIs" dxfId="4217" priority="4036" operator="equal">
      <formula>"jan."</formula>
    </cfRule>
  </conditionalFormatting>
  <conditionalFormatting sqref="E9">
    <cfRule type="cellIs" dxfId="4216" priority="4035" operator="equal">
      <formula>"jan."</formula>
    </cfRule>
  </conditionalFormatting>
  <conditionalFormatting sqref="G9">
    <cfRule type="cellIs" dxfId="4215" priority="4034" operator="equal">
      <formula>"jan."</formula>
    </cfRule>
  </conditionalFormatting>
  <conditionalFormatting sqref="G9">
    <cfRule type="cellIs" dxfId="4214" priority="4033" operator="equal">
      <formula>"jan."</formula>
    </cfRule>
  </conditionalFormatting>
  <conditionalFormatting sqref="F9">
    <cfRule type="cellIs" dxfId="4213" priority="4032" operator="equal">
      <formula>"jan."</formula>
    </cfRule>
  </conditionalFormatting>
  <conditionalFormatting sqref="G9">
    <cfRule type="cellIs" dxfId="4212" priority="4031" operator="equal">
      <formula>"jan."</formula>
    </cfRule>
  </conditionalFormatting>
  <conditionalFormatting sqref="G9">
    <cfRule type="cellIs" dxfId="4211" priority="4029" operator="equal">
      <formula>"jan."</formula>
    </cfRule>
  </conditionalFormatting>
  <conditionalFormatting sqref="F9">
    <cfRule type="cellIs" dxfId="4210" priority="4028" operator="equal">
      <formula>"jan."</formula>
    </cfRule>
  </conditionalFormatting>
  <conditionalFormatting sqref="H9">
    <cfRule type="cellIs" dxfId="4209" priority="4027" operator="equal">
      <formula>"jan."</formula>
    </cfRule>
  </conditionalFormatting>
  <conditionalFormatting sqref="F9">
    <cfRule type="cellIs" dxfId="4208" priority="4026" operator="equal">
      <formula>"jan."</formula>
    </cfRule>
  </conditionalFormatting>
  <conditionalFormatting sqref="F9">
    <cfRule type="cellIs" dxfId="4207" priority="4025" operator="equal">
      <formula>"jan."</formula>
    </cfRule>
  </conditionalFormatting>
  <conditionalFormatting sqref="F9">
    <cfRule type="cellIs" dxfId="4206" priority="4024" operator="equal">
      <formula>"jan."</formula>
    </cfRule>
  </conditionalFormatting>
  <conditionalFormatting sqref="E9">
    <cfRule type="cellIs" dxfId="4205" priority="4023" operator="equal">
      <formula>"jan."</formula>
    </cfRule>
  </conditionalFormatting>
  <conditionalFormatting sqref="F9">
    <cfRule type="cellIs" dxfId="4204" priority="4021" operator="equal">
      <formula>"jan."</formula>
    </cfRule>
  </conditionalFormatting>
  <conditionalFormatting sqref="F9">
    <cfRule type="cellIs" dxfId="4203" priority="4020" operator="equal">
      <formula>"jan."</formula>
    </cfRule>
  </conditionalFormatting>
  <conditionalFormatting sqref="F9">
    <cfRule type="cellIs" dxfId="4202" priority="4019" operator="equal">
      <formula>"jan."</formula>
    </cfRule>
  </conditionalFormatting>
  <conditionalFormatting sqref="G9">
    <cfRule type="cellIs" dxfId="4201" priority="4017" operator="equal">
      <formula>"jan."</formula>
    </cfRule>
  </conditionalFormatting>
  <conditionalFormatting sqref="E9">
    <cfRule type="cellIs" dxfId="4200" priority="4015" operator="equal">
      <formula>"jan."</formula>
    </cfRule>
  </conditionalFormatting>
  <conditionalFormatting sqref="E9">
    <cfRule type="cellIs" dxfId="4199" priority="4014" operator="equal">
      <formula>"jan."</formula>
    </cfRule>
  </conditionalFormatting>
  <conditionalFormatting sqref="I9">
    <cfRule type="cellIs" dxfId="4198" priority="4012" operator="equal">
      <formula>"jan."</formula>
    </cfRule>
  </conditionalFormatting>
  <conditionalFormatting sqref="J9">
    <cfRule type="cellIs" dxfId="4197" priority="4011" operator="equal">
      <formula>"jan."</formula>
    </cfRule>
  </conditionalFormatting>
  <conditionalFormatting sqref="K9">
    <cfRule type="cellIs" dxfId="4196" priority="4010" operator="equal">
      <formula>"jan."</formula>
    </cfRule>
  </conditionalFormatting>
  <conditionalFormatting sqref="I9">
    <cfRule type="cellIs" dxfId="4195" priority="4009" operator="equal">
      <formula>"jan."</formula>
    </cfRule>
  </conditionalFormatting>
  <conditionalFormatting sqref="H9">
    <cfRule type="cellIs" dxfId="4194" priority="4008" operator="equal">
      <formula>"jan."</formula>
    </cfRule>
  </conditionalFormatting>
  <conditionalFormatting sqref="I9">
    <cfRule type="cellIs" dxfId="4193" priority="4007" operator="equal">
      <formula>"jan."</formula>
    </cfRule>
  </conditionalFormatting>
  <conditionalFormatting sqref="H9">
    <cfRule type="cellIs" dxfId="4192" priority="4006" operator="equal">
      <formula>"jan."</formula>
    </cfRule>
  </conditionalFormatting>
  <conditionalFormatting sqref="I9">
    <cfRule type="cellIs" dxfId="4191" priority="4005" operator="equal">
      <formula>"jan."</formula>
    </cfRule>
  </conditionalFormatting>
  <conditionalFormatting sqref="G9">
    <cfRule type="cellIs" dxfId="4190" priority="4004" operator="equal">
      <formula>"jan."</formula>
    </cfRule>
  </conditionalFormatting>
  <conditionalFormatting sqref="H9">
    <cfRule type="cellIs" dxfId="4189" priority="4003" operator="equal">
      <formula>"jan."</formula>
    </cfRule>
  </conditionalFormatting>
  <conditionalFormatting sqref="H9">
    <cfRule type="cellIs" dxfId="4188" priority="4002" operator="equal">
      <formula>"jan."</formula>
    </cfRule>
  </conditionalFormatting>
  <conditionalFormatting sqref="G9">
    <cfRule type="cellIs" dxfId="4187" priority="4001" operator="equal">
      <formula>"jan."</formula>
    </cfRule>
  </conditionalFormatting>
  <conditionalFormatting sqref="H9">
    <cfRule type="cellIs" dxfId="4186" priority="4000" operator="equal">
      <formula>"jan."</formula>
    </cfRule>
  </conditionalFormatting>
  <conditionalFormatting sqref="H9">
    <cfRule type="cellIs" dxfId="4185" priority="3998" operator="equal">
      <formula>"jan."</formula>
    </cfRule>
  </conditionalFormatting>
  <conditionalFormatting sqref="F9">
    <cfRule type="cellIs" dxfId="4184" priority="3997" operator="equal">
      <formula>"jan."</formula>
    </cfRule>
  </conditionalFormatting>
  <conditionalFormatting sqref="G9">
    <cfRule type="cellIs" dxfId="4183" priority="3996" operator="equal">
      <formula>"jan."</formula>
    </cfRule>
  </conditionalFormatting>
  <conditionalFormatting sqref="I9">
    <cfRule type="cellIs" dxfId="4182" priority="3995" operator="equal">
      <formula>"jan."</formula>
    </cfRule>
  </conditionalFormatting>
  <conditionalFormatting sqref="H9">
    <cfRule type="cellIs" dxfId="4181" priority="3994" operator="equal">
      <formula>"jan."</formula>
    </cfRule>
  </conditionalFormatting>
  <conditionalFormatting sqref="G9">
    <cfRule type="cellIs" dxfId="4180" priority="3993" operator="equal">
      <formula>"jan."</formula>
    </cfRule>
  </conditionalFormatting>
  <conditionalFormatting sqref="H9">
    <cfRule type="cellIs" dxfId="4179" priority="3992" operator="equal">
      <formula>"jan."</formula>
    </cfRule>
  </conditionalFormatting>
  <conditionalFormatting sqref="H9">
    <cfRule type="cellIs" dxfId="4178" priority="3990" operator="equal">
      <formula>"jan."</formula>
    </cfRule>
  </conditionalFormatting>
  <conditionalFormatting sqref="F9">
    <cfRule type="cellIs" dxfId="4177" priority="3989" operator="equal">
      <formula>"jan."</formula>
    </cfRule>
  </conditionalFormatting>
  <conditionalFormatting sqref="G9">
    <cfRule type="cellIs" dxfId="4176" priority="3988" operator="equal">
      <formula>"jan."</formula>
    </cfRule>
  </conditionalFormatting>
  <conditionalFormatting sqref="G9">
    <cfRule type="cellIs" dxfId="4175" priority="3986" operator="equal">
      <formula>"jan."</formula>
    </cfRule>
  </conditionalFormatting>
  <conditionalFormatting sqref="G9">
    <cfRule type="cellIs" dxfId="4174" priority="3984" operator="equal">
      <formula>"jan."</formula>
    </cfRule>
  </conditionalFormatting>
  <conditionalFormatting sqref="F9">
    <cfRule type="cellIs" dxfId="4173" priority="3983" operator="equal">
      <formula>"jan."</formula>
    </cfRule>
  </conditionalFormatting>
  <conditionalFormatting sqref="F9">
    <cfRule type="cellIs" dxfId="4172" priority="3981" operator="equal">
      <formula>"jan."</formula>
    </cfRule>
  </conditionalFormatting>
  <conditionalFormatting sqref="H9">
    <cfRule type="cellIs" dxfId="4171" priority="3980" operator="equal">
      <formula>"jan."</formula>
    </cfRule>
  </conditionalFormatting>
  <conditionalFormatting sqref="H9">
    <cfRule type="cellIs" dxfId="4170" priority="3979" operator="equal">
      <formula>"jan."</formula>
    </cfRule>
  </conditionalFormatting>
  <conditionalFormatting sqref="G9">
    <cfRule type="cellIs" dxfId="4169" priority="3978" operator="equal">
      <formula>"jan."</formula>
    </cfRule>
  </conditionalFormatting>
  <conditionalFormatting sqref="H9">
    <cfRule type="cellIs" dxfId="4168" priority="3977" operator="equal">
      <formula>"jan."</formula>
    </cfRule>
  </conditionalFormatting>
  <conditionalFormatting sqref="G9">
    <cfRule type="cellIs" dxfId="4167" priority="3976" operator="equal">
      <formula>"jan."</formula>
    </cfRule>
  </conditionalFormatting>
  <conditionalFormatting sqref="F9">
    <cfRule type="cellIs" dxfId="4166" priority="3974" operator="equal">
      <formula>"jan."</formula>
    </cfRule>
  </conditionalFormatting>
  <conditionalFormatting sqref="G9">
    <cfRule type="cellIs" dxfId="4165" priority="3973" operator="equal">
      <formula>"jan."</formula>
    </cfRule>
  </conditionalFormatting>
  <conditionalFormatting sqref="I9">
    <cfRule type="cellIs" dxfId="4164" priority="3972" operator="equal">
      <formula>"jan."</formula>
    </cfRule>
  </conditionalFormatting>
  <conditionalFormatting sqref="F9">
    <cfRule type="cellIs" dxfId="4163" priority="3970" operator="equal">
      <formula>"jan."</formula>
    </cfRule>
  </conditionalFormatting>
  <conditionalFormatting sqref="F9">
    <cfRule type="cellIs" dxfId="4162" priority="3968" operator="equal">
      <formula>"jan."</formula>
    </cfRule>
  </conditionalFormatting>
  <conditionalFormatting sqref="G9">
    <cfRule type="cellIs" dxfId="4161" priority="3967" operator="equal">
      <formula>"jan."</formula>
    </cfRule>
  </conditionalFormatting>
  <conditionalFormatting sqref="H9">
    <cfRule type="cellIs" dxfId="4160" priority="3965" operator="equal">
      <formula>"jan."</formula>
    </cfRule>
  </conditionalFormatting>
  <conditionalFormatting sqref="G9">
    <cfRule type="cellIs" dxfId="4159" priority="3964" operator="equal">
      <formula>"jan."</formula>
    </cfRule>
  </conditionalFormatting>
  <conditionalFormatting sqref="G9">
    <cfRule type="cellIs" dxfId="4158" priority="3962" operator="equal">
      <formula>"jan."</formula>
    </cfRule>
  </conditionalFormatting>
  <conditionalFormatting sqref="G9">
    <cfRule type="cellIs" dxfId="4157" priority="3960" operator="equal">
      <formula>"jan."</formula>
    </cfRule>
  </conditionalFormatting>
  <conditionalFormatting sqref="F9">
    <cfRule type="cellIs" dxfId="4156" priority="3959" operator="equal">
      <formula>"jan."</formula>
    </cfRule>
  </conditionalFormatting>
  <conditionalFormatting sqref="F9">
    <cfRule type="cellIs" dxfId="4155" priority="3957" operator="equal">
      <formula>"jan."</formula>
    </cfRule>
  </conditionalFormatting>
  <conditionalFormatting sqref="F9">
    <cfRule type="cellIs" dxfId="4154" priority="3955" operator="equal">
      <formula>"jan."</formula>
    </cfRule>
  </conditionalFormatting>
  <conditionalFormatting sqref="G9">
    <cfRule type="cellIs" dxfId="4153" priority="3953" operator="equal">
      <formula>"jan."</formula>
    </cfRule>
  </conditionalFormatting>
  <conditionalFormatting sqref="G9">
    <cfRule type="cellIs" dxfId="4152" priority="3951" operator="equal">
      <formula>"jan."</formula>
    </cfRule>
  </conditionalFormatting>
  <conditionalFormatting sqref="H9">
    <cfRule type="cellIs" dxfId="4151" priority="3950" operator="equal">
      <formula>"jan."</formula>
    </cfRule>
  </conditionalFormatting>
  <conditionalFormatting sqref="G9">
    <cfRule type="cellIs" dxfId="4150" priority="3949" operator="equal">
      <formula>"jan."</formula>
    </cfRule>
  </conditionalFormatting>
  <conditionalFormatting sqref="H9">
    <cfRule type="cellIs" dxfId="4149" priority="3948" operator="equal">
      <formula>"jan."</formula>
    </cfRule>
  </conditionalFormatting>
  <conditionalFormatting sqref="F9">
    <cfRule type="cellIs" dxfId="4148" priority="3947" operator="equal">
      <formula>"jan."</formula>
    </cfRule>
  </conditionalFormatting>
  <conditionalFormatting sqref="G9">
    <cfRule type="cellIs" dxfId="4147" priority="3946" operator="equal">
      <formula>"jan."</formula>
    </cfRule>
  </conditionalFormatting>
  <conditionalFormatting sqref="G9">
    <cfRule type="cellIs" dxfId="4146" priority="3945" operator="equal">
      <formula>"jan."</formula>
    </cfRule>
  </conditionalFormatting>
  <conditionalFormatting sqref="F9">
    <cfRule type="cellIs" dxfId="4145" priority="3944" operator="equal">
      <formula>"jan."</formula>
    </cfRule>
  </conditionalFormatting>
  <conditionalFormatting sqref="G9">
    <cfRule type="cellIs" dxfId="4144" priority="3943" operator="equal">
      <formula>"jan."</formula>
    </cfRule>
  </conditionalFormatting>
  <conditionalFormatting sqref="F9">
    <cfRule type="cellIs" dxfId="4143" priority="3942" operator="equal">
      <formula>"jan."</formula>
    </cfRule>
  </conditionalFormatting>
  <conditionalFormatting sqref="G9">
    <cfRule type="cellIs" dxfId="4142" priority="3941" operator="equal">
      <formula>"jan."</formula>
    </cfRule>
  </conditionalFormatting>
  <conditionalFormatting sqref="F9">
    <cfRule type="cellIs" dxfId="4141" priority="3940" operator="equal">
      <formula>"jan."</formula>
    </cfRule>
  </conditionalFormatting>
  <conditionalFormatting sqref="H9">
    <cfRule type="cellIs" dxfId="4140" priority="3939" operator="equal">
      <formula>"jan."</formula>
    </cfRule>
  </conditionalFormatting>
  <conditionalFormatting sqref="G9">
    <cfRule type="cellIs" dxfId="4139" priority="3938" operator="equal">
      <formula>"jan."</formula>
    </cfRule>
  </conditionalFormatting>
  <conditionalFormatting sqref="F9">
    <cfRule type="cellIs" dxfId="4138" priority="3937" operator="equal">
      <formula>"jan."</formula>
    </cfRule>
  </conditionalFormatting>
  <conditionalFormatting sqref="G9">
    <cfRule type="cellIs" dxfId="4137" priority="3936" operator="equal">
      <formula>"jan."</formula>
    </cfRule>
  </conditionalFormatting>
  <conditionalFormatting sqref="G9">
    <cfRule type="cellIs" dxfId="4136" priority="3934" operator="equal">
      <formula>"jan."</formula>
    </cfRule>
  </conditionalFormatting>
  <conditionalFormatting sqref="F9">
    <cfRule type="cellIs" dxfId="4135" priority="3933" operator="equal">
      <formula>"jan."</formula>
    </cfRule>
  </conditionalFormatting>
  <conditionalFormatting sqref="H9">
    <cfRule type="cellIs" dxfId="4134" priority="3932" operator="equal">
      <formula>"jan."</formula>
    </cfRule>
  </conditionalFormatting>
  <conditionalFormatting sqref="F9">
    <cfRule type="cellIs" dxfId="4133" priority="3931" operator="equal">
      <formula>"jan."</formula>
    </cfRule>
  </conditionalFormatting>
  <conditionalFormatting sqref="F9">
    <cfRule type="cellIs" dxfId="4132" priority="3930" operator="equal">
      <formula>"jan."</formula>
    </cfRule>
  </conditionalFormatting>
  <conditionalFormatting sqref="F9">
    <cfRule type="cellIs" dxfId="4131" priority="3929" operator="equal">
      <formula>"jan."</formula>
    </cfRule>
  </conditionalFormatting>
  <conditionalFormatting sqref="E9">
    <cfRule type="cellIs" dxfId="4130" priority="3928" operator="equal">
      <formula>"jan."</formula>
    </cfRule>
  </conditionalFormatting>
  <conditionalFormatting sqref="G9">
    <cfRule type="cellIs" dxfId="4129" priority="3926" operator="equal">
      <formula>"jan."</formula>
    </cfRule>
  </conditionalFormatting>
  <conditionalFormatting sqref="F9">
    <cfRule type="cellIs" dxfId="4128" priority="3925" operator="equal">
      <formula>"jan."</formula>
    </cfRule>
  </conditionalFormatting>
  <conditionalFormatting sqref="G9">
    <cfRule type="cellIs" dxfId="4127" priority="3924" operator="equal">
      <formula>"jan."</formula>
    </cfRule>
  </conditionalFormatting>
  <conditionalFormatting sqref="G9">
    <cfRule type="cellIs" dxfId="4126" priority="3922" operator="equal">
      <formula>"jan."</formula>
    </cfRule>
  </conditionalFormatting>
  <conditionalFormatting sqref="H9">
    <cfRule type="cellIs" dxfId="4125" priority="3920" operator="equal">
      <formula>"jan."</formula>
    </cfRule>
  </conditionalFormatting>
  <conditionalFormatting sqref="F9">
    <cfRule type="cellIs" dxfId="4124" priority="3919" operator="equal">
      <formula>"jan."</formula>
    </cfRule>
  </conditionalFormatting>
  <conditionalFormatting sqref="F9">
    <cfRule type="cellIs" dxfId="4123" priority="3917" operator="equal">
      <formula>"jan."</formula>
    </cfRule>
  </conditionalFormatting>
  <conditionalFormatting sqref="E9">
    <cfRule type="cellIs" dxfId="4122" priority="3916" operator="equal">
      <formula>"jan."</formula>
    </cfRule>
  </conditionalFormatting>
  <conditionalFormatting sqref="G9">
    <cfRule type="cellIs" dxfId="4121" priority="3915" operator="equal">
      <formula>"jan."</formula>
    </cfRule>
  </conditionalFormatting>
  <conditionalFormatting sqref="F9">
    <cfRule type="cellIs" dxfId="4120" priority="3914" operator="equal">
      <formula>"jan."</formula>
    </cfRule>
  </conditionalFormatting>
  <conditionalFormatting sqref="F9">
    <cfRule type="cellIs" dxfId="4119" priority="3913" operator="equal">
      <formula>"jan."</formula>
    </cfRule>
  </conditionalFormatting>
  <conditionalFormatting sqref="F9">
    <cfRule type="cellIs" dxfId="4118" priority="3912" operator="equal">
      <formula>"jan."</formula>
    </cfRule>
  </conditionalFormatting>
  <conditionalFormatting sqref="G9">
    <cfRule type="cellIs" dxfId="4117" priority="3910" operator="equal">
      <formula>"jan."</formula>
    </cfRule>
  </conditionalFormatting>
  <conditionalFormatting sqref="E9">
    <cfRule type="cellIs" dxfId="4116" priority="3909" operator="equal">
      <formula>"jan."</formula>
    </cfRule>
  </conditionalFormatting>
  <conditionalFormatting sqref="E9">
    <cfRule type="cellIs" dxfId="4115" priority="3908" operator="equal">
      <formula>"jan."</formula>
    </cfRule>
  </conditionalFormatting>
  <conditionalFormatting sqref="F9">
    <cfRule type="cellIs" dxfId="4114" priority="3906" operator="equal">
      <formula>"jan."</formula>
    </cfRule>
  </conditionalFormatting>
  <conditionalFormatting sqref="H9">
    <cfRule type="cellIs" dxfId="4113" priority="3904" operator="equal">
      <formula>"jan."</formula>
    </cfRule>
  </conditionalFormatting>
  <conditionalFormatting sqref="G9">
    <cfRule type="cellIs" dxfId="4112" priority="3903" operator="equal">
      <formula>"jan."</formula>
    </cfRule>
  </conditionalFormatting>
  <conditionalFormatting sqref="G9">
    <cfRule type="cellIs" dxfId="4111" priority="3901" operator="equal">
      <formula>"jan."</formula>
    </cfRule>
  </conditionalFormatting>
  <conditionalFormatting sqref="H9">
    <cfRule type="cellIs" dxfId="4110" priority="3900" operator="equal">
      <formula>"jan."</formula>
    </cfRule>
  </conditionalFormatting>
  <conditionalFormatting sqref="G9">
    <cfRule type="cellIs" dxfId="4109" priority="3898" operator="equal">
      <formula>"jan."</formula>
    </cfRule>
  </conditionalFormatting>
  <conditionalFormatting sqref="F9">
    <cfRule type="cellIs" dxfId="4108" priority="3896" operator="equal">
      <formula>"jan."</formula>
    </cfRule>
  </conditionalFormatting>
  <conditionalFormatting sqref="G9">
    <cfRule type="cellIs" dxfId="4107" priority="3895" operator="equal">
      <formula>"jan."</formula>
    </cfRule>
  </conditionalFormatting>
  <conditionalFormatting sqref="G9">
    <cfRule type="cellIs" dxfId="4106" priority="3893" operator="equal">
      <formula>"jan."</formula>
    </cfRule>
  </conditionalFormatting>
  <conditionalFormatting sqref="H9">
    <cfRule type="cellIs" dxfId="4105" priority="3891" operator="equal">
      <formula>"jan."</formula>
    </cfRule>
  </conditionalFormatting>
  <conditionalFormatting sqref="F9">
    <cfRule type="cellIs" dxfId="4104" priority="3889" operator="equal">
      <formula>"jan."</formula>
    </cfRule>
  </conditionalFormatting>
  <conditionalFormatting sqref="F9">
    <cfRule type="cellIs" dxfId="4103" priority="3887" operator="equal">
      <formula>"jan."</formula>
    </cfRule>
  </conditionalFormatting>
  <conditionalFormatting sqref="G9">
    <cfRule type="cellIs" dxfId="4102" priority="3886" operator="equal">
      <formula>"jan."</formula>
    </cfRule>
  </conditionalFormatting>
  <conditionalFormatting sqref="F9">
    <cfRule type="cellIs" dxfId="4101" priority="3885" operator="equal">
      <formula>"jan."</formula>
    </cfRule>
  </conditionalFormatting>
  <conditionalFormatting sqref="H9">
    <cfRule type="cellIs" dxfId="4100" priority="3884" operator="equal">
      <formula>"jan."</formula>
    </cfRule>
  </conditionalFormatting>
  <conditionalFormatting sqref="F9">
    <cfRule type="cellIs" dxfId="4099" priority="3883" operator="equal">
      <formula>"jan."</formula>
    </cfRule>
  </conditionalFormatting>
  <conditionalFormatting sqref="F9">
    <cfRule type="cellIs" dxfId="4098" priority="3882" operator="equal">
      <formula>"jan."</formula>
    </cfRule>
  </conditionalFormatting>
  <conditionalFormatting sqref="F9">
    <cfRule type="cellIs" dxfId="4097" priority="3881" operator="equal">
      <formula>"jan."</formula>
    </cfRule>
  </conditionalFormatting>
  <conditionalFormatting sqref="E9">
    <cfRule type="cellIs" dxfId="4096" priority="3880" operator="equal">
      <formula>"jan."</formula>
    </cfRule>
  </conditionalFormatting>
  <conditionalFormatting sqref="G9">
    <cfRule type="cellIs" dxfId="4095" priority="3878" operator="equal">
      <formula>"jan."</formula>
    </cfRule>
  </conditionalFormatting>
  <conditionalFormatting sqref="F9">
    <cfRule type="cellIs" dxfId="4094" priority="3877" operator="equal">
      <formula>"jan."</formula>
    </cfRule>
  </conditionalFormatting>
  <conditionalFormatting sqref="F9">
    <cfRule type="cellIs" dxfId="4093" priority="3875" operator="equal">
      <formula>"jan."</formula>
    </cfRule>
  </conditionalFormatting>
  <conditionalFormatting sqref="F9">
    <cfRule type="cellIs" dxfId="4092" priority="3873" operator="equal">
      <formula>"jan."</formula>
    </cfRule>
  </conditionalFormatting>
  <conditionalFormatting sqref="H9">
    <cfRule type="cellIs" dxfId="4091" priority="3872" operator="equal">
      <formula>"jan."</formula>
    </cfRule>
  </conditionalFormatting>
  <conditionalFormatting sqref="F9">
    <cfRule type="cellIs" dxfId="4090" priority="3870" operator="equal">
      <formula>"jan."</formula>
    </cfRule>
  </conditionalFormatting>
  <conditionalFormatting sqref="F9">
    <cfRule type="cellIs" dxfId="4089" priority="3869" operator="equal">
      <formula>"jan."</formula>
    </cfRule>
  </conditionalFormatting>
  <conditionalFormatting sqref="G9">
    <cfRule type="cellIs" dxfId="4088" priority="3867" operator="equal">
      <formula>"jan."</formula>
    </cfRule>
  </conditionalFormatting>
  <conditionalFormatting sqref="F9">
    <cfRule type="cellIs" dxfId="4087" priority="3865" operator="equal">
      <formula>"jan."</formula>
    </cfRule>
  </conditionalFormatting>
  <conditionalFormatting sqref="F9">
    <cfRule type="cellIs" dxfId="4086" priority="3864" operator="equal">
      <formula>"jan."</formula>
    </cfRule>
  </conditionalFormatting>
  <conditionalFormatting sqref="G9">
    <cfRule type="cellIs" dxfId="4085" priority="3862" operator="equal">
      <formula>"jan."</formula>
    </cfRule>
  </conditionalFormatting>
  <conditionalFormatting sqref="E9">
    <cfRule type="cellIs" dxfId="4084" priority="3860" operator="equal">
      <formula>"jan."</formula>
    </cfRule>
  </conditionalFormatting>
  <conditionalFormatting sqref="F9">
    <cfRule type="cellIs" dxfId="4083" priority="3858" operator="equal">
      <formula>"jan."</formula>
    </cfRule>
  </conditionalFormatting>
  <conditionalFormatting sqref="F9">
    <cfRule type="cellIs" dxfId="4082" priority="3856" operator="equal">
      <formula>"jan."</formula>
    </cfRule>
  </conditionalFormatting>
  <conditionalFormatting sqref="G9">
    <cfRule type="cellIs" dxfId="4081" priority="3855" operator="equal">
      <formula>"jan."</formula>
    </cfRule>
  </conditionalFormatting>
  <conditionalFormatting sqref="F9">
    <cfRule type="cellIs" dxfId="4080" priority="3854" operator="equal">
      <formula>"jan."</formula>
    </cfRule>
  </conditionalFormatting>
  <conditionalFormatting sqref="G9">
    <cfRule type="cellIs" dxfId="4079" priority="3853" operator="equal">
      <formula>"jan."</formula>
    </cfRule>
  </conditionalFormatting>
  <conditionalFormatting sqref="F9">
    <cfRule type="cellIs" dxfId="4078" priority="3851" operator="equal">
      <formula>"jan."</formula>
    </cfRule>
  </conditionalFormatting>
  <conditionalFormatting sqref="F9">
    <cfRule type="cellIs" dxfId="4077" priority="3849" operator="equal">
      <formula>"jan."</formula>
    </cfRule>
  </conditionalFormatting>
  <conditionalFormatting sqref="E9">
    <cfRule type="cellIs" dxfId="4076" priority="3848" operator="equal">
      <formula>"jan."</formula>
    </cfRule>
  </conditionalFormatting>
  <conditionalFormatting sqref="F9">
    <cfRule type="cellIs" dxfId="4075" priority="3846" operator="equal">
      <formula>"jan."</formula>
    </cfRule>
  </conditionalFormatting>
  <conditionalFormatting sqref="F9">
    <cfRule type="cellIs" dxfId="4074" priority="3844" operator="equal">
      <formula>"jan."</formula>
    </cfRule>
  </conditionalFormatting>
  <conditionalFormatting sqref="G9">
    <cfRule type="cellIs" dxfId="4073" priority="3842" operator="equal">
      <formula>"jan."</formula>
    </cfRule>
  </conditionalFormatting>
  <conditionalFormatting sqref="E9">
    <cfRule type="cellIs" dxfId="4072" priority="3840" operator="equal">
      <formula>"jan."</formula>
    </cfRule>
  </conditionalFormatting>
  <conditionalFormatting sqref="E9">
    <cfRule type="cellIs" dxfId="4071" priority="3839" operator="equal">
      <formula>"jan."</formula>
    </cfRule>
  </conditionalFormatting>
  <conditionalFormatting sqref="F9">
    <cfRule type="cellIs" dxfId="4070" priority="3838" operator="equal">
      <formula>"jan."</formula>
    </cfRule>
  </conditionalFormatting>
  <conditionalFormatting sqref="F9">
    <cfRule type="cellIs" dxfId="4069" priority="3836" operator="equal">
      <formula>"jan."</formula>
    </cfRule>
  </conditionalFormatting>
  <conditionalFormatting sqref="E9">
    <cfRule type="cellIs" dxfId="4068" priority="3834" operator="equal">
      <formula>"jan."</formula>
    </cfRule>
  </conditionalFormatting>
  <conditionalFormatting sqref="E9">
    <cfRule type="cellIs" dxfId="4067" priority="3832" operator="equal">
      <formula>"jan."</formula>
    </cfRule>
  </conditionalFormatting>
  <conditionalFormatting sqref="E9">
    <cfRule type="cellIs" dxfId="4066" priority="3831" operator="equal">
      <formula>"jan."</formula>
    </cfRule>
  </conditionalFormatting>
  <conditionalFormatting sqref="E9">
    <cfRule type="cellIs" dxfId="4065" priority="3830" operator="equal">
      <formula>"jan."</formula>
    </cfRule>
  </conditionalFormatting>
  <conditionalFormatting sqref="F9">
    <cfRule type="cellIs" dxfId="4064" priority="3829" operator="equal">
      <formula>"jan."</formula>
    </cfRule>
  </conditionalFormatting>
  <conditionalFormatting sqref="E9">
    <cfRule type="cellIs" dxfId="4063" priority="3828" operator="equal">
      <formula>"jan."</formula>
    </cfRule>
  </conditionalFormatting>
  <conditionalFormatting sqref="E9">
    <cfRule type="cellIs" dxfId="4062" priority="3827" operator="equal">
      <formula>"jan."</formula>
    </cfRule>
  </conditionalFormatting>
  <conditionalFormatting sqref="E9">
    <cfRule type="cellIs" dxfId="4061" priority="3826" operator="equal">
      <formula>"jan."</formula>
    </cfRule>
  </conditionalFormatting>
  <conditionalFormatting sqref="F9">
    <cfRule type="cellIs" dxfId="4060" priority="3825" operator="equal">
      <formula>"jan."</formula>
    </cfRule>
  </conditionalFormatting>
  <conditionalFormatting sqref="O9:Q9">
    <cfRule type="cellIs" dxfId="4059" priority="3811" operator="equal">
      <formula>"jan."</formula>
    </cfRule>
  </conditionalFormatting>
  <conditionalFormatting sqref="E9">
    <cfRule type="cellIs" dxfId="4058" priority="3823" operator="equal">
      <formula>"jan."</formula>
    </cfRule>
  </conditionalFormatting>
  <conditionalFormatting sqref="H9">
    <cfRule type="cellIs" dxfId="4057" priority="3821" operator="equal">
      <formula>"jan."</formula>
    </cfRule>
  </conditionalFormatting>
  <conditionalFormatting sqref="I9">
    <cfRule type="cellIs" dxfId="4056" priority="3820" operator="equal">
      <formula>"jan."</formula>
    </cfRule>
  </conditionalFormatting>
  <conditionalFormatting sqref="J9">
    <cfRule type="cellIs" dxfId="4055" priority="3819" operator="equal">
      <formula>"jan."</formula>
    </cfRule>
  </conditionalFormatting>
  <conditionalFormatting sqref="M9">
    <cfRule type="cellIs" dxfId="4054" priority="3818" operator="equal">
      <formula>"jan."</formula>
    </cfRule>
  </conditionalFormatting>
  <conditionalFormatting sqref="N9">
    <cfRule type="cellIs" dxfId="4053" priority="3817" operator="equal">
      <formula>"jan."</formula>
    </cfRule>
  </conditionalFormatting>
  <conditionalFormatting sqref="N9">
    <cfRule type="cellIs" dxfId="4052" priority="3816" operator="equal">
      <formula>"jan."</formula>
    </cfRule>
  </conditionalFormatting>
  <conditionalFormatting sqref="O9">
    <cfRule type="cellIs" dxfId="4051" priority="3815" operator="equal">
      <formula>"jan."</formula>
    </cfRule>
  </conditionalFormatting>
  <conditionalFormatting sqref="O9">
    <cfRule type="cellIs" dxfId="4050" priority="3814" operator="equal">
      <formula>"jan."</formula>
    </cfRule>
  </conditionalFormatting>
  <conditionalFormatting sqref="O9:Q9">
    <cfRule type="cellIs" dxfId="4049" priority="3813" operator="equal">
      <formula>"jan."</formula>
    </cfRule>
  </conditionalFormatting>
  <conditionalFormatting sqref="O9:Q9">
    <cfRule type="cellIs" dxfId="4048" priority="3812" operator="equal">
      <formula>"jan."</formula>
    </cfRule>
  </conditionalFormatting>
  <conditionalFormatting sqref="O9:Q9">
    <cfRule type="cellIs" dxfId="4047" priority="3810" operator="equal">
      <formula>"jan."</formula>
    </cfRule>
  </conditionalFormatting>
  <conditionalFormatting sqref="O9:Q9">
    <cfRule type="cellIs" dxfId="4046" priority="3809" operator="equal">
      <formula>"jan."</formula>
    </cfRule>
  </conditionalFormatting>
  <conditionalFormatting sqref="O9:Q9">
    <cfRule type="cellIs" dxfId="4045" priority="3808" operator="equal">
      <formula>"jan."</formula>
    </cfRule>
  </conditionalFormatting>
  <conditionalFormatting sqref="O9:Q9">
    <cfRule type="cellIs" dxfId="4044" priority="3807" operator="equal">
      <formula>"jan."</formula>
    </cfRule>
  </conditionalFormatting>
  <conditionalFormatting sqref="O9:Q9">
    <cfRule type="cellIs" dxfId="4043" priority="3806" operator="equal">
      <formula>"jan."</formula>
    </cfRule>
  </conditionalFormatting>
  <conditionalFormatting sqref="O9:Q9">
    <cfRule type="cellIs" dxfId="4042" priority="3805" operator="equal">
      <formula>"jan."</formula>
    </cfRule>
  </conditionalFormatting>
  <conditionalFormatting sqref="O9:Q9">
    <cfRule type="cellIs" dxfId="4041" priority="3804" operator="equal">
      <formula>"jan."</formula>
    </cfRule>
  </conditionalFormatting>
  <conditionalFormatting sqref="O9:Q9">
    <cfRule type="cellIs" dxfId="4040" priority="3803" operator="equal">
      <formula>"jan."</formula>
    </cfRule>
  </conditionalFormatting>
  <conditionalFormatting sqref="O9:Q9">
    <cfRule type="cellIs" dxfId="4039" priority="3802" operator="equal">
      <formula>"jan."</formula>
    </cfRule>
  </conditionalFormatting>
  <conditionalFormatting sqref="O9:Q9">
    <cfRule type="cellIs" dxfId="4038" priority="3801" operator="equal">
      <formula>"jan."</formula>
    </cfRule>
  </conditionalFormatting>
  <conditionalFormatting sqref="J9">
    <cfRule type="cellIs" dxfId="4037" priority="7659" operator="equal">
      <formula>"jan."</formula>
    </cfRule>
  </conditionalFormatting>
  <conditionalFormatting sqref="J9">
    <cfRule type="cellIs" dxfId="4036" priority="7408" operator="equal">
      <formula>"jan."</formula>
    </cfRule>
  </conditionalFormatting>
  <conditionalFormatting sqref="K9">
    <cfRule type="cellIs" dxfId="4035" priority="7152" operator="equal">
      <formula>"jan."</formula>
    </cfRule>
  </conditionalFormatting>
  <conditionalFormatting sqref="J9">
    <cfRule type="cellIs" dxfId="4034" priority="7023" operator="equal">
      <formula>"jan."</formula>
    </cfRule>
  </conditionalFormatting>
  <conditionalFormatting sqref="G9">
    <cfRule type="cellIs" dxfId="4033" priority="6959" operator="equal">
      <formula>"jan."</formula>
    </cfRule>
  </conditionalFormatting>
  <conditionalFormatting sqref="H9">
    <cfRule type="cellIs" dxfId="4032" priority="6928" operator="equal">
      <formula>"jan."</formula>
    </cfRule>
  </conditionalFormatting>
  <conditionalFormatting sqref="K9">
    <cfRule type="cellIs" dxfId="4031" priority="6912" operator="equal">
      <formula>"jan."</formula>
    </cfRule>
  </conditionalFormatting>
  <conditionalFormatting sqref="I9">
    <cfRule type="cellIs" dxfId="4030" priority="6904" operator="equal">
      <formula>"jan."</formula>
    </cfRule>
  </conditionalFormatting>
  <conditionalFormatting sqref="K9">
    <cfRule type="cellIs" dxfId="4029" priority="6900" operator="equal">
      <formula>"jan."</formula>
    </cfRule>
  </conditionalFormatting>
  <conditionalFormatting sqref="I9">
    <cfRule type="cellIs" dxfId="4028" priority="6898" operator="equal">
      <formula>"jan."</formula>
    </cfRule>
  </conditionalFormatting>
  <conditionalFormatting sqref="J9">
    <cfRule type="cellIs" dxfId="4027" priority="6895" operator="equal">
      <formula>"jan."</formula>
    </cfRule>
  </conditionalFormatting>
  <conditionalFormatting sqref="I9">
    <cfRule type="cellIs" dxfId="4026" priority="6640" operator="equal">
      <formula>"jan."</formula>
    </cfRule>
  </conditionalFormatting>
  <conditionalFormatting sqref="G9">
    <cfRule type="cellIs" dxfId="4025" priority="6511" operator="equal">
      <formula>"jan."</formula>
    </cfRule>
  </conditionalFormatting>
  <conditionalFormatting sqref="G9">
    <cfRule type="cellIs" dxfId="4024" priority="6447" operator="equal">
      <formula>"jan."</formula>
    </cfRule>
  </conditionalFormatting>
  <conditionalFormatting sqref="F9">
    <cfRule type="cellIs" dxfId="4023" priority="6416" operator="equal">
      <formula>"jan."</formula>
    </cfRule>
  </conditionalFormatting>
  <conditionalFormatting sqref="J9">
    <cfRule type="cellIs" dxfId="4022" priority="6400" operator="equal">
      <formula>"jan."</formula>
    </cfRule>
  </conditionalFormatting>
  <conditionalFormatting sqref="J9">
    <cfRule type="cellIs" dxfId="4021" priority="6392" operator="equal">
      <formula>"jan."</formula>
    </cfRule>
  </conditionalFormatting>
  <conditionalFormatting sqref="I9">
    <cfRule type="cellIs" dxfId="4020" priority="6388" operator="equal">
      <formula>"jan."</formula>
    </cfRule>
  </conditionalFormatting>
  <conditionalFormatting sqref="I9">
    <cfRule type="cellIs" dxfId="4019" priority="6386" operator="equal">
      <formula>"jan."</formula>
    </cfRule>
  </conditionalFormatting>
  <conditionalFormatting sqref="G9">
    <cfRule type="cellIs" dxfId="4018" priority="6383" operator="equal">
      <formula>"jan."</formula>
    </cfRule>
  </conditionalFormatting>
  <conditionalFormatting sqref="I9">
    <cfRule type="cellIs" dxfId="4017" priority="6255" operator="equal">
      <formula>"jan."</formula>
    </cfRule>
  </conditionalFormatting>
  <conditionalFormatting sqref="H9">
    <cfRule type="cellIs" dxfId="4016" priority="6191" operator="equal">
      <formula>"jan."</formula>
    </cfRule>
  </conditionalFormatting>
  <conditionalFormatting sqref="J9">
    <cfRule type="cellIs" dxfId="4015" priority="6160" operator="equal">
      <formula>"jan."</formula>
    </cfRule>
  </conditionalFormatting>
  <conditionalFormatting sqref="J9">
    <cfRule type="cellIs" dxfId="4014" priority="6144" operator="equal">
      <formula>"jan."</formula>
    </cfRule>
  </conditionalFormatting>
  <conditionalFormatting sqref="I9">
    <cfRule type="cellIs" dxfId="4013" priority="6136" operator="equal">
      <formula>"jan."</formula>
    </cfRule>
  </conditionalFormatting>
  <conditionalFormatting sqref="J9">
    <cfRule type="cellIs" dxfId="4012" priority="6132" operator="equal">
      <formula>"jan."</formula>
    </cfRule>
  </conditionalFormatting>
  <conditionalFormatting sqref="J9">
    <cfRule type="cellIs" dxfId="4011" priority="6130" operator="equal">
      <formula>"jan."</formula>
    </cfRule>
  </conditionalFormatting>
  <conditionalFormatting sqref="H9">
    <cfRule type="cellIs" dxfId="4010" priority="6127" operator="equal">
      <formula>"jan."</formula>
    </cfRule>
  </conditionalFormatting>
  <conditionalFormatting sqref="J9">
    <cfRule type="cellIs" dxfId="4009" priority="6062" operator="equal">
      <formula>"jan."</formula>
    </cfRule>
  </conditionalFormatting>
  <conditionalFormatting sqref="I9">
    <cfRule type="cellIs" dxfId="4008" priority="6031" operator="equal">
      <formula>"jan."</formula>
    </cfRule>
  </conditionalFormatting>
  <conditionalFormatting sqref="J9">
    <cfRule type="cellIs" dxfId="4007" priority="6015" operator="equal">
      <formula>"jan."</formula>
    </cfRule>
  </conditionalFormatting>
  <conditionalFormatting sqref="I9">
    <cfRule type="cellIs" dxfId="4006" priority="6007" operator="equal">
      <formula>"jan."</formula>
    </cfRule>
  </conditionalFormatting>
  <conditionalFormatting sqref="H9">
    <cfRule type="cellIs" dxfId="4005" priority="6003" operator="equal">
      <formula>"jan."</formula>
    </cfRule>
  </conditionalFormatting>
  <conditionalFormatting sqref="G9">
    <cfRule type="cellIs" dxfId="4004" priority="6001" operator="equal">
      <formula>"jan."</formula>
    </cfRule>
  </conditionalFormatting>
  <conditionalFormatting sqref="H9">
    <cfRule type="cellIs" dxfId="4003" priority="5998" operator="equal">
      <formula>"jan."</formula>
    </cfRule>
  </conditionalFormatting>
  <conditionalFormatting sqref="G9">
    <cfRule type="cellIs" dxfId="4002" priority="5967" operator="equal">
      <formula>"jan."</formula>
    </cfRule>
  </conditionalFormatting>
  <conditionalFormatting sqref="F9">
    <cfRule type="cellIs" dxfId="4001" priority="5951" operator="equal">
      <formula>"jan."</formula>
    </cfRule>
  </conditionalFormatting>
  <conditionalFormatting sqref="H9">
    <cfRule type="cellIs" dxfId="4000" priority="5943" operator="equal">
      <formula>"jan."</formula>
    </cfRule>
  </conditionalFormatting>
  <conditionalFormatting sqref="G9">
    <cfRule type="cellIs" dxfId="3999" priority="5939" operator="equal">
      <formula>"jan."</formula>
    </cfRule>
  </conditionalFormatting>
  <conditionalFormatting sqref="G9">
    <cfRule type="cellIs" dxfId="3998" priority="5937" operator="equal">
      <formula>"jan."</formula>
    </cfRule>
  </conditionalFormatting>
  <conditionalFormatting sqref="F9">
    <cfRule type="cellIs" dxfId="3997" priority="5934" operator="equal">
      <formula>"jan."</formula>
    </cfRule>
  </conditionalFormatting>
  <conditionalFormatting sqref="E9">
    <cfRule type="cellIs" dxfId="3996" priority="5920" operator="equal">
      <formula>"jan."</formula>
    </cfRule>
  </conditionalFormatting>
  <conditionalFormatting sqref="I9">
    <cfRule type="cellIs" dxfId="3995" priority="5912" operator="equal">
      <formula>"jan."</formula>
    </cfRule>
  </conditionalFormatting>
  <conditionalFormatting sqref="I9">
    <cfRule type="cellIs" dxfId="3994" priority="5908" operator="equal">
      <formula>"jan."</formula>
    </cfRule>
  </conditionalFormatting>
  <conditionalFormatting sqref="I9">
    <cfRule type="cellIs" dxfId="3993" priority="5906" operator="equal">
      <formula>"jan."</formula>
    </cfRule>
  </conditionalFormatting>
  <conditionalFormatting sqref="G9">
    <cfRule type="cellIs" dxfId="3992" priority="5903" operator="equal">
      <formula>"jan."</formula>
    </cfRule>
  </conditionalFormatting>
  <conditionalFormatting sqref="I9">
    <cfRule type="cellIs" dxfId="3991" priority="5896" operator="equal">
      <formula>"jan."</formula>
    </cfRule>
  </conditionalFormatting>
  <conditionalFormatting sqref="H9">
    <cfRule type="cellIs" dxfId="3990" priority="5892" operator="equal">
      <formula>"jan."</formula>
    </cfRule>
  </conditionalFormatting>
  <conditionalFormatting sqref="H9">
    <cfRule type="cellIs" dxfId="3989" priority="5890" operator="equal">
      <formula>"jan."</formula>
    </cfRule>
  </conditionalFormatting>
  <conditionalFormatting sqref="F9">
    <cfRule type="cellIs" dxfId="3988" priority="5887" operator="equal">
      <formula>"jan."</formula>
    </cfRule>
  </conditionalFormatting>
  <conditionalFormatting sqref="I9">
    <cfRule type="cellIs" dxfId="3987" priority="5884" operator="equal">
      <formula>"jan."</formula>
    </cfRule>
  </conditionalFormatting>
  <conditionalFormatting sqref="I9">
    <cfRule type="cellIs" dxfId="3986" priority="5882" operator="equal">
      <formula>"jan."</formula>
    </cfRule>
  </conditionalFormatting>
  <conditionalFormatting sqref="G9">
    <cfRule type="cellIs" dxfId="3985" priority="5879" operator="equal">
      <formula>"jan."</formula>
    </cfRule>
  </conditionalFormatting>
  <conditionalFormatting sqref="J9">
    <cfRule type="cellIs" dxfId="3984" priority="5877" operator="equal">
      <formula>"jan."</formula>
    </cfRule>
  </conditionalFormatting>
  <conditionalFormatting sqref="G9">
    <cfRule type="cellIs" dxfId="3983" priority="5875" operator="equal">
      <formula>"jan."</formula>
    </cfRule>
  </conditionalFormatting>
  <conditionalFormatting sqref="G9">
    <cfRule type="cellIs" dxfId="3982" priority="5873" operator="equal">
      <formula>"jan."</formula>
    </cfRule>
  </conditionalFormatting>
  <conditionalFormatting sqref="H9">
    <cfRule type="cellIs" dxfId="3981" priority="5866" operator="equal">
      <formula>"jan."</formula>
    </cfRule>
  </conditionalFormatting>
  <conditionalFormatting sqref="I9">
    <cfRule type="cellIs" dxfId="3980" priority="5615" operator="equal">
      <formula>"jan."</formula>
    </cfRule>
  </conditionalFormatting>
  <conditionalFormatting sqref="I9">
    <cfRule type="cellIs" dxfId="3979" priority="5487" operator="equal">
      <formula>"jan."</formula>
    </cfRule>
  </conditionalFormatting>
  <conditionalFormatting sqref="J9">
    <cfRule type="cellIs" dxfId="3978" priority="5423" operator="equal">
      <formula>"jan."</formula>
    </cfRule>
  </conditionalFormatting>
  <conditionalFormatting sqref="H9">
    <cfRule type="cellIs" dxfId="3977" priority="5392" operator="equal">
      <formula>"jan."</formula>
    </cfRule>
  </conditionalFormatting>
  <conditionalFormatting sqref="G9">
    <cfRule type="cellIs" dxfId="3976" priority="5376" operator="equal">
      <formula>"jan."</formula>
    </cfRule>
  </conditionalFormatting>
  <conditionalFormatting sqref="I9">
    <cfRule type="cellIs" dxfId="3975" priority="5368" operator="equal">
      <formula>"jan."</formula>
    </cfRule>
  </conditionalFormatting>
  <conditionalFormatting sqref="I9">
    <cfRule type="cellIs" dxfId="3974" priority="5364" operator="equal">
      <formula>"jan."</formula>
    </cfRule>
  </conditionalFormatting>
  <conditionalFormatting sqref="I9">
    <cfRule type="cellIs" dxfId="3973" priority="5362" operator="equal">
      <formula>"jan."</formula>
    </cfRule>
  </conditionalFormatting>
  <conditionalFormatting sqref="G9">
    <cfRule type="cellIs" dxfId="3972" priority="5359" operator="equal">
      <formula>"jan."</formula>
    </cfRule>
  </conditionalFormatting>
  <conditionalFormatting sqref="H9">
    <cfRule type="cellIs" dxfId="3971" priority="5231" operator="equal">
      <formula>"jan."</formula>
    </cfRule>
  </conditionalFormatting>
  <conditionalFormatting sqref="J9">
    <cfRule type="cellIs" dxfId="3970" priority="5167" operator="equal">
      <formula>"jan."</formula>
    </cfRule>
  </conditionalFormatting>
  <conditionalFormatting sqref="H9">
    <cfRule type="cellIs" dxfId="3969" priority="5136" operator="equal">
      <formula>"jan."</formula>
    </cfRule>
  </conditionalFormatting>
  <conditionalFormatting sqref="I9">
    <cfRule type="cellIs" dxfId="3968" priority="5120" operator="equal">
      <formula>"jan."</formula>
    </cfRule>
  </conditionalFormatting>
  <conditionalFormatting sqref="I9">
    <cfRule type="cellIs" dxfId="3967" priority="5112" operator="equal">
      <formula>"jan."</formula>
    </cfRule>
  </conditionalFormatting>
  <conditionalFormatting sqref="I9">
    <cfRule type="cellIs" dxfId="3966" priority="5108" operator="equal">
      <formula>"jan."</formula>
    </cfRule>
  </conditionalFormatting>
  <conditionalFormatting sqref="I9">
    <cfRule type="cellIs" dxfId="3965" priority="5106" operator="equal">
      <formula>"jan."</formula>
    </cfRule>
  </conditionalFormatting>
  <conditionalFormatting sqref="G9">
    <cfRule type="cellIs" dxfId="3964" priority="5103" operator="equal">
      <formula>"jan."</formula>
    </cfRule>
  </conditionalFormatting>
  <conditionalFormatting sqref="J9">
    <cfRule type="cellIs" dxfId="3963" priority="5038" operator="equal">
      <formula>"jan."</formula>
    </cfRule>
  </conditionalFormatting>
  <conditionalFormatting sqref="G9">
    <cfRule type="cellIs" dxfId="3962" priority="5007" operator="equal">
      <formula>"jan."</formula>
    </cfRule>
  </conditionalFormatting>
  <conditionalFormatting sqref="H9">
    <cfRule type="cellIs" dxfId="3961" priority="4991" operator="equal">
      <formula>"jan."</formula>
    </cfRule>
  </conditionalFormatting>
  <conditionalFormatting sqref="H9">
    <cfRule type="cellIs" dxfId="3960" priority="4983" operator="equal">
      <formula>"jan."</formula>
    </cfRule>
  </conditionalFormatting>
  <conditionalFormatting sqref="H9">
    <cfRule type="cellIs" dxfId="3959" priority="4979" operator="equal">
      <formula>"jan."</formula>
    </cfRule>
  </conditionalFormatting>
  <conditionalFormatting sqref="G9">
    <cfRule type="cellIs" dxfId="3958" priority="4977" operator="equal">
      <formula>"jan."</formula>
    </cfRule>
  </conditionalFormatting>
  <conditionalFormatting sqref="F9">
    <cfRule type="cellIs" dxfId="3957" priority="4974" operator="equal">
      <formula>"jan."</formula>
    </cfRule>
  </conditionalFormatting>
  <conditionalFormatting sqref="E9">
    <cfRule type="cellIs" dxfId="3956" priority="4943" operator="equal">
      <formula>"jan."</formula>
    </cfRule>
  </conditionalFormatting>
  <conditionalFormatting sqref="I9">
    <cfRule type="cellIs" dxfId="3955" priority="4927" operator="equal">
      <formula>"jan."</formula>
    </cfRule>
  </conditionalFormatting>
  <conditionalFormatting sqref="I9">
    <cfRule type="cellIs" dxfId="3954" priority="4919" operator="equal">
      <formula>"jan."</formula>
    </cfRule>
  </conditionalFormatting>
  <conditionalFormatting sqref="H9">
    <cfRule type="cellIs" dxfId="3953" priority="4915" operator="equal">
      <formula>"jan."</formula>
    </cfRule>
  </conditionalFormatting>
  <conditionalFormatting sqref="H9">
    <cfRule type="cellIs" dxfId="3952" priority="4913" operator="equal">
      <formula>"jan."</formula>
    </cfRule>
  </conditionalFormatting>
  <conditionalFormatting sqref="F9">
    <cfRule type="cellIs" dxfId="3951" priority="4910" operator="equal">
      <formula>"jan."</formula>
    </cfRule>
  </conditionalFormatting>
  <conditionalFormatting sqref="G9">
    <cfRule type="cellIs" dxfId="3950" priority="4896" operator="equal">
      <formula>"jan."</formula>
    </cfRule>
  </conditionalFormatting>
  <conditionalFormatting sqref="G9">
    <cfRule type="cellIs" dxfId="3949" priority="4888" operator="equal">
      <formula>"jan."</formula>
    </cfRule>
  </conditionalFormatting>
  <conditionalFormatting sqref="I9">
    <cfRule type="cellIs" dxfId="3948" priority="4884" operator="equal">
      <formula>"jan."</formula>
    </cfRule>
  </conditionalFormatting>
  <conditionalFormatting sqref="F9">
    <cfRule type="cellIs" dxfId="3947" priority="4882" operator="equal">
      <formula>"jan."</formula>
    </cfRule>
  </conditionalFormatting>
  <conditionalFormatting sqref="G9">
    <cfRule type="cellIs" dxfId="3946" priority="4879" operator="equal">
      <formula>"jan."</formula>
    </cfRule>
  </conditionalFormatting>
  <conditionalFormatting sqref="I9">
    <cfRule type="cellIs" dxfId="3945" priority="4872" operator="equal">
      <formula>"jan."</formula>
    </cfRule>
  </conditionalFormatting>
  <conditionalFormatting sqref="G9">
    <cfRule type="cellIs" dxfId="3944" priority="4868" operator="equal">
      <formula>"jan."</formula>
    </cfRule>
  </conditionalFormatting>
  <conditionalFormatting sqref="G9">
    <cfRule type="cellIs" dxfId="3943" priority="4866" operator="equal">
      <formula>"jan."</formula>
    </cfRule>
  </conditionalFormatting>
  <conditionalFormatting sqref="G9">
    <cfRule type="cellIs" dxfId="3942" priority="4863" operator="equal">
      <formula>"jan."</formula>
    </cfRule>
  </conditionalFormatting>
  <conditionalFormatting sqref="G9">
    <cfRule type="cellIs" dxfId="3941" priority="4860" operator="equal">
      <formula>"jan."</formula>
    </cfRule>
  </conditionalFormatting>
  <conditionalFormatting sqref="G9">
    <cfRule type="cellIs" dxfId="3940" priority="4858" operator="equal">
      <formula>"jan."</formula>
    </cfRule>
  </conditionalFormatting>
  <conditionalFormatting sqref="G9">
    <cfRule type="cellIs" dxfId="3939" priority="4855" operator="equal">
      <formula>"jan."</formula>
    </cfRule>
  </conditionalFormatting>
  <conditionalFormatting sqref="G9">
    <cfRule type="cellIs" dxfId="3938" priority="4853" operator="equal">
      <formula>"jan."</formula>
    </cfRule>
  </conditionalFormatting>
  <conditionalFormatting sqref="G9">
    <cfRule type="cellIs" dxfId="3937" priority="4851" operator="equal">
      <formula>"jan."</formula>
    </cfRule>
  </conditionalFormatting>
  <conditionalFormatting sqref="G9">
    <cfRule type="cellIs" dxfId="3936" priority="4849" operator="equal">
      <formula>"jan."</formula>
    </cfRule>
  </conditionalFormatting>
  <conditionalFormatting sqref="G9">
    <cfRule type="cellIs" dxfId="3935" priority="4719" operator="equal">
      <formula>"jan."</formula>
    </cfRule>
  </conditionalFormatting>
  <conditionalFormatting sqref="G9">
    <cfRule type="cellIs" dxfId="3934" priority="4655" operator="equal">
      <formula>"jan."</formula>
    </cfRule>
  </conditionalFormatting>
  <conditionalFormatting sqref="G9">
    <cfRule type="cellIs" dxfId="3933" priority="4624" operator="equal">
      <formula>"jan."</formula>
    </cfRule>
  </conditionalFormatting>
  <conditionalFormatting sqref="G9">
    <cfRule type="cellIs" dxfId="3932" priority="4608" operator="equal">
      <formula>"jan."</formula>
    </cfRule>
  </conditionalFormatting>
  <conditionalFormatting sqref="G9">
    <cfRule type="cellIs" dxfId="3931" priority="4600" operator="equal">
      <formula>"jan."</formula>
    </cfRule>
  </conditionalFormatting>
  <conditionalFormatting sqref="F9">
    <cfRule type="cellIs" dxfId="3930" priority="4596" operator="equal">
      <formula>"jan."</formula>
    </cfRule>
  </conditionalFormatting>
  <conditionalFormatting sqref="I9">
    <cfRule type="cellIs" dxfId="3929" priority="4594" operator="equal">
      <formula>"jan."</formula>
    </cfRule>
  </conditionalFormatting>
  <conditionalFormatting sqref="G9">
    <cfRule type="cellIs" dxfId="3928" priority="4591" operator="equal">
      <formula>"jan."</formula>
    </cfRule>
  </conditionalFormatting>
  <conditionalFormatting sqref="G9">
    <cfRule type="cellIs" dxfId="3927" priority="4526" operator="equal">
      <formula>"jan."</formula>
    </cfRule>
  </conditionalFormatting>
  <conditionalFormatting sqref="F9">
    <cfRule type="cellIs" dxfId="3926" priority="4495" operator="equal">
      <formula>"jan."</formula>
    </cfRule>
  </conditionalFormatting>
  <conditionalFormatting sqref="H9">
    <cfRule type="cellIs" dxfId="3925" priority="4479" operator="equal">
      <formula>"jan."</formula>
    </cfRule>
  </conditionalFormatting>
  <conditionalFormatting sqref="F9">
    <cfRule type="cellIs" dxfId="3924" priority="4471" operator="equal">
      <formula>"jan."</formula>
    </cfRule>
  </conditionalFormatting>
  <conditionalFormatting sqref="G9">
    <cfRule type="cellIs" dxfId="3923" priority="4467" operator="equal">
      <formula>"jan."</formula>
    </cfRule>
  </conditionalFormatting>
  <conditionalFormatting sqref="K9">
    <cfRule type="cellIs" dxfId="3922" priority="4465" operator="equal">
      <formula>"jan."</formula>
    </cfRule>
  </conditionalFormatting>
  <conditionalFormatting sqref="I9">
    <cfRule type="cellIs" dxfId="3921" priority="4462" operator="equal">
      <formula>"jan."</formula>
    </cfRule>
  </conditionalFormatting>
  <conditionalFormatting sqref="H9">
    <cfRule type="cellIs" dxfId="3920" priority="4431" operator="equal">
      <formula>"jan."</formula>
    </cfRule>
  </conditionalFormatting>
  <conditionalFormatting sqref="G9">
    <cfRule type="cellIs" dxfId="3919" priority="4415" operator="equal">
      <formula>"jan."</formula>
    </cfRule>
  </conditionalFormatting>
  <conditionalFormatting sqref="F9">
    <cfRule type="cellIs" dxfId="3918" priority="4407" operator="equal">
      <formula>"jan."</formula>
    </cfRule>
  </conditionalFormatting>
  <conditionalFormatting sqref="F9">
    <cfRule type="cellIs" dxfId="3917" priority="4403" operator="equal">
      <formula>"jan."</formula>
    </cfRule>
  </conditionalFormatting>
  <conditionalFormatting sqref="I9">
    <cfRule type="cellIs" dxfId="3916" priority="4401" operator="equal">
      <formula>"jan."</formula>
    </cfRule>
  </conditionalFormatting>
  <conditionalFormatting sqref="H9">
    <cfRule type="cellIs" dxfId="3915" priority="4398" operator="equal">
      <formula>"jan."</formula>
    </cfRule>
  </conditionalFormatting>
  <conditionalFormatting sqref="H9">
    <cfRule type="cellIs" dxfId="3914" priority="4384" operator="equal">
      <formula>"jan."</formula>
    </cfRule>
  </conditionalFormatting>
  <conditionalFormatting sqref="G9">
    <cfRule type="cellIs" dxfId="3913" priority="4376" operator="equal">
      <formula>"jan."</formula>
    </cfRule>
  </conditionalFormatting>
  <conditionalFormatting sqref="H9">
    <cfRule type="cellIs" dxfId="3912" priority="4372" operator="equal">
      <formula>"jan."</formula>
    </cfRule>
  </conditionalFormatting>
  <conditionalFormatting sqref="G9">
    <cfRule type="cellIs" dxfId="3911" priority="4370" operator="equal">
      <formula>"jan."</formula>
    </cfRule>
  </conditionalFormatting>
  <conditionalFormatting sqref="H9">
    <cfRule type="cellIs" dxfId="3910" priority="4367" operator="equal">
      <formula>"jan."</formula>
    </cfRule>
  </conditionalFormatting>
  <conditionalFormatting sqref="F9">
    <cfRule type="cellIs" dxfId="3909" priority="4360" operator="equal">
      <formula>"jan."</formula>
    </cfRule>
  </conditionalFormatting>
  <conditionalFormatting sqref="G9">
    <cfRule type="cellIs" dxfId="3908" priority="4356" operator="equal">
      <formula>"jan."</formula>
    </cfRule>
  </conditionalFormatting>
  <conditionalFormatting sqref="G9">
    <cfRule type="cellIs" dxfId="3907" priority="4354" operator="equal">
      <formula>"jan."</formula>
    </cfRule>
  </conditionalFormatting>
  <conditionalFormatting sqref="F9">
    <cfRule type="cellIs" dxfId="3906" priority="4351" operator="equal">
      <formula>"jan."</formula>
    </cfRule>
  </conditionalFormatting>
  <conditionalFormatting sqref="F9">
    <cfRule type="cellIs" dxfId="3905" priority="4348" operator="equal">
      <formula>"jan."</formula>
    </cfRule>
  </conditionalFormatting>
  <conditionalFormatting sqref="E9">
    <cfRule type="cellIs" dxfId="3904" priority="4346" operator="equal">
      <formula>"jan."</formula>
    </cfRule>
  </conditionalFormatting>
  <conditionalFormatting sqref="I9">
    <cfRule type="cellIs" dxfId="3903" priority="4343" operator="equal">
      <formula>"jan."</formula>
    </cfRule>
  </conditionalFormatting>
  <conditionalFormatting sqref="I9">
    <cfRule type="cellIs" dxfId="3902" priority="4341" operator="equal">
      <formula>"jan."</formula>
    </cfRule>
  </conditionalFormatting>
  <conditionalFormatting sqref="I9">
    <cfRule type="cellIs" dxfId="3901" priority="4339" operator="equal">
      <formula>"jan."</formula>
    </cfRule>
  </conditionalFormatting>
  <conditionalFormatting sqref="H9">
    <cfRule type="cellIs" dxfId="3900" priority="4337" operator="equal">
      <formula>"jan."</formula>
    </cfRule>
  </conditionalFormatting>
  <conditionalFormatting sqref="G9">
    <cfRule type="cellIs" dxfId="3899" priority="4270" operator="equal">
      <formula>"jan."</formula>
    </cfRule>
  </conditionalFormatting>
  <conditionalFormatting sqref="I9">
    <cfRule type="cellIs" dxfId="3898" priority="4239" operator="equal">
      <formula>"jan."</formula>
    </cfRule>
  </conditionalFormatting>
  <conditionalFormatting sqref="H9">
    <cfRule type="cellIs" dxfId="3897" priority="4223" operator="equal">
      <formula>"jan."</formula>
    </cfRule>
  </conditionalFormatting>
  <conditionalFormatting sqref="H9">
    <cfRule type="cellIs" dxfId="3896" priority="4215" operator="equal">
      <formula>"jan."</formula>
    </cfRule>
  </conditionalFormatting>
  <conditionalFormatting sqref="H9">
    <cfRule type="cellIs" dxfId="3895" priority="4211" operator="equal">
      <formula>"jan."</formula>
    </cfRule>
  </conditionalFormatting>
  <conditionalFormatting sqref="H9">
    <cfRule type="cellIs" dxfId="3894" priority="4209" operator="equal">
      <formula>"jan."</formula>
    </cfRule>
  </conditionalFormatting>
  <conditionalFormatting sqref="I9">
    <cfRule type="cellIs" dxfId="3893" priority="4206" operator="equal">
      <formula>"jan."</formula>
    </cfRule>
  </conditionalFormatting>
  <conditionalFormatting sqref="H9">
    <cfRule type="cellIs" dxfId="3892" priority="4175" operator="equal">
      <formula>"jan."</formula>
    </cfRule>
  </conditionalFormatting>
  <conditionalFormatting sqref="H9">
    <cfRule type="cellIs" dxfId="3891" priority="4159" operator="equal">
      <formula>"jan."</formula>
    </cfRule>
  </conditionalFormatting>
  <conditionalFormatting sqref="G9">
    <cfRule type="cellIs" dxfId="3890" priority="4151" operator="equal">
      <formula>"jan."</formula>
    </cfRule>
  </conditionalFormatting>
  <conditionalFormatting sqref="G9">
    <cfRule type="cellIs" dxfId="3889" priority="4147" operator="equal">
      <formula>"jan."</formula>
    </cfRule>
  </conditionalFormatting>
  <conditionalFormatting sqref="H9">
    <cfRule type="cellIs" dxfId="3888" priority="4145" operator="equal">
      <formula>"jan."</formula>
    </cfRule>
  </conditionalFormatting>
  <conditionalFormatting sqref="H9">
    <cfRule type="cellIs" dxfId="3887" priority="4142" operator="equal">
      <formula>"jan."</formula>
    </cfRule>
  </conditionalFormatting>
  <conditionalFormatting sqref="F9">
    <cfRule type="cellIs" dxfId="3886" priority="4128" operator="equal">
      <formula>"jan."</formula>
    </cfRule>
  </conditionalFormatting>
  <conditionalFormatting sqref="F9">
    <cfRule type="cellIs" dxfId="3885" priority="4120" operator="equal">
      <formula>"jan."</formula>
    </cfRule>
  </conditionalFormatting>
  <conditionalFormatting sqref="I9">
    <cfRule type="cellIs" dxfId="3884" priority="4116" operator="equal">
      <formula>"jan."</formula>
    </cfRule>
  </conditionalFormatting>
  <conditionalFormatting sqref="I9">
    <cfRule type="cellIs" dxfId="3883" priority="4114" operator="equal">
      <formula>"jan."</formula>
    </cfRule>
  </conditionalFormatting>
  <conditionalFormatting sqref="G9">
    <cfRule type="cellIs" dxfId="3882" priority="4111" operator="equal">
      <formula>"jan."</formula>
    </cfRule>
  </conditionalFormatting>
  <conditionalFormatting sqref="F9">
    <cfRule type="cellIs" dxfId="3881" priority="4104" operator="equal">
      <formula>"jan."</formula>
    </cfRule>
  </conditionalFormatting>
  <conditionalFormatting sqref="G9">
    <cfRule type="cellIs" dxfId="3880" priority="4100" operator="equal">
      <formula>"jan."</formula>
    </cfRule>
  </conditionalFormatting>
  <conditionalFormatting sqref="G9">
    <cfRule type="cellIs" dxfId="3879" priority="4098" operator="equal">
      <formula>"jan."</formula>
    </cfRule>
  </conditionalFormatting>
  <conditionalFormatting sqref="G9">
    <cfRule type="cellIs" dxfId="3878" priority="4095" operator="equal">
      <formula>"jan."</formula>
    </cfRule>
  </conditionalFormatting>
  <conditionalFormatting sqref="F9">
    <cfRule type="cellIs" dxfId="3877" priority="4092" operator="equal">
      <formula>"jan."</formula>
    </cfRule>
  </conditionalFormatting>
  <conditionalFormatting sqref="F9">
    <cfRule type="cellIs" dxfId="3876" priority="4090" operator="equal">
      <formula>"jan."</formula>
    </cfRule>
  </conditionalFormatting>
  <conditionalFormatting sqref="H9">
    <cfRule type="cellIs" dxfId="3875" priority="4087" operator="equal">
      <formula>"jan."</formula>
    </cfRule>
  </conditionalFormatting>
  <conditionalFormatting sqref="G9">
    <cfRule type="cellIs" dxfId="3874" priority="4085" operator="equal">
      <formula>"jan."</formula>
    </cfRule>
  </conditionalFormatting>
  <conditionalFormatting sqref="G9">
    <cfRule type="cellIs" dxfId="3873" priority="4083" operator="equal">
      <formula>"jan."</formula>
    </cfRule>
  </conditionalFormatting>
  <conditionalFormatting sqref="F9">
    <cfRule type="cellIs" dxfId="3872" priority="4081" operator="equal">
      <formula>"jan."</formula>
    </cfRule>
  </conditionalFormatting>
  <conditionalFormatting sqref="H9">
    <cfRule type="cellIs" dxfId="3871" priority="4046" operator="equal">
      <formula>"jan."</formula>
    </cfRule>
  </conditionalFormatting>
  <conditionalFormatting sqref="F9">
    <cfRule type="cellIs" dxfId="3870" priority="4030" operator="equal">
      <formula>"jan."</formula>
    </cfRule>
  </conditionalFormatting>
  <conditionalFormatting sqref="G9">
    <cfRule type="cellIs" dxfId="3869" priority="4022" operator="equal">
      <formula>"jan."</formula>
    </cfRule>
  </conditionalFormatting>
  <conditionalFormatting sqref="E9">
    <cfRule type="cellIs" dxfId="3868" priority="4018" operator="equal">
      <formula>"jan."</formula>
    </cfRule>
  </conditionalFormatting>
  <conditionalFormatting sqref="E9">
    <cfRule type="cellIs" dxfId="3867" priority="4016" operator="equal">
      <formula>"jan."</formula>
    </cfRule>
  </conditionalFormatting>
  <conditionalFormatting sqref="F9">
    <cfRule type="cellIs" dxfId="3866" priority="4013" operator="equal">
      <formula>"jan."</formula>
    </cfRule>
  </conditionalFormatting>
  <conditionalFormatting sqref="G9">
    <cfRule type="cellIs" dxfId="3865" priority="3999" operator="equal">
      <formula>"jan."</formula>
    </cfRule>
  </conditionalFormatting>
  <conditionalFormatting sqref="G9">
    <cfRule type="cellIs" dxfId="3864" priority="3991" operator="equal">
      <formula>"jan."</formula>
    </cfRule>
  </conditionalFormatting>
  <conditionalFormatting sqref="I9">
    <cfRule type="cellIs" dxfId="3863" priority="3987" operator="equal">
      <formula>"jan."</formula>
    </cfRule>
  </conditionalFormatting>
  <conditionalFormatting sqref="F9">
    <cfRule type="cellIs" dxfId="3862" priority="3985" operator="equal">
      <formula>"jan."</formula>
    </cfRule>
  </conditionalFormatting>
  <conditionalFormatting sqref="G9">
    <cfRule type="cellIs" dxfId="3861" priority="3982" operator="equal">
      <formula>"jan."</formula>
    </cfRule>
  </conditionalFormatting>
  <conditionalFormatting sqref="H9">
    <cfRule type="cellIs" dxfId="3860" priority="3975" operator="equal">
      <formula>"jan."</formula>
    </cfRule>
  </conditionalFormatting>
  <conditionalFormatting sqref="G9">
    <cfRule type="cellIs" dxfId="3859" priority="3971" operator="equal">
      <formula>"jan."</formula>
    </cfRule>
  </conditionalFormatting>
  <conditionalFormatting sqref="G9">
    <cfRule type="cellIs" dxfId="3858" priority="3969" operator="equal">
      <formula>"jan."</formula>
    </cfRule>
  </conditionalFormatting>
  <conditionalFormatting sqref="F9">
    <cfRule type="cellIs" dxfId="3857" priority="3966" operator="equal">
      <formula>"jan."</formula>
    </cfRule>
  </conditionalFormatting>
  <conditionalFormatting sqref="F9">
    <cfRule type="cellIs" dxfId="3856" priority="3963" operator="equal">
      <formula>"jan."</formula>
    </cfRule>
  </conditionalFormatting>
  <conditionalFormatting sqref="F9">
    <cfRule type="cellIs" dxfId="3855" priority="3961" operator="equal">
      <formula>"jan."</formula>
    </cfRule>
  </conditionalFormatting>
  <conditionalFormatting sqref="H9">
    <cfRule type="cellIs" dxfId="3854" priority="3958" operator="equal">
      <formula>"jan."</formula>
    </cfRule>
  </conditionalFormatting>
  <conditionalFormatting sqref="F9">
    <cfRule type="cellIs" dxfId="3853" priority="3956" operator="equal">
      <formula>"jan."</formula>
    </cfRule>
  </conditionalFormatting>
  <conditionalFormatting sqref="E9">
    <cfRule type="cellIs" dxfId="3852" priority="3954" operator="equal">
      <formula>"jan."</formula>
    </cfRule>
  </conditionalFormatting>
  <conditionalFormatting sqref="H9">
    <cfRule type="cellIs" dxfId="3851" priority="3952" operator="equal">
      <formula>"jan."</formula>
    </cfRule>
  </conditionalFormatting>
  <conditionalFormatting sqref="F9">
    <cfRule type="cellIs" dxfId="3850" priority="3935" operator="equal">
      <formula>"jan."</formula>
    </cfRule>
  </conditionalFormatting>
  <conditionalFormatting sqref="G9">
    <cfRule type="cellIs" dxfId="3849" priority="3927" operator="equal">
      <formula>"jan."</formula>
    </cfRule>
  </conditionalFormatting>
  <conditionalFormatting sqref="F9">
    <cfRule type="cellIs" dxfId="3848" priority="3923" operator="equal">
      <formula>"jan."</formula>
    </cfRule>
  </conditionalFormatting>
  <conditionalFormatting sqref="F9">
    <cfRule type="cellIs" dxfId="3847" priority="3921" operator="equal">
      <formula>"jan."</formula>
    </cfRule>
  </conditionalFormatting>
  <conditionalFormatting sqref="F9">
    <cfRule type="cellIs" dxfId="3846" priority="3918" operator="equal">
      <formula>"jan."</formula>
    </cfRule>
  </conditionalFormatting>
  <conditionalFormatting sqref="E9">
    <cfRule type="cellIs" dxfId="3845" priority="3911" operator="equal">
      <formula>"jan."</formula>
    </cfRule>
  </conditionalFormatting>
  <conditionalFormatting sqref="E9">
    <cfRule type="cellIs" dxfId="3844" priority="3907" operator="equal">
      <formula>"jan."</formula>
    </cfRule>
  </conditionalFormatting>
  <conditionalFormatting sqref="I9">
    <cfRule type="cellIs" dxfId="3843" priority="3905" operator="equal">
      <formula>"jan."</formula>
    </cfRule>
  </conditionalFormatting>
  <conditionalFormatting sqref="H9">
    <cfRule type="cellIs" dxfId="3842" priority="3902" operator="equal">
      <formula>"jan."</formula>
    </cfRule>
  </conditionalFormatting>
  <conditionalFormatting sqref="F9">
    <cfRule type="cellIs" dxfId="3841" priority="3899" operator="equal">
      <formula>"jan."</formula>
    </cfRule>
  </conditionalFormatting>
  <conditionalFormatting sqref="G9">
    <cfRule type="cellIs" dxfId="3840" priority="3897" operator="equal">
      <formula>"jan."</formula>
    </cfRule>
  </conditionalFormatting>
  <conditionalFormatting sqref="F9">
    <cfRule type="cellIs" dxfId="3839" priority="3894" operator="equal">
      <formula>"jan."</formula>
    </cfRule>
  </conditionalFormatting>
  <conditionalFormatting sqref="F9">
    <cfRule type="cellIs" dxfId="3838" priority="3892" operator="equal">
      <formula>"jan."</formula>
    </cfRule>
  </conditionalFormatting>
  <conditionalFormatting sqref="G9">
    <cfRule type="cellIs" dxfId="3837" priority="3890" operator="equal">
      <formula>"jan."</formula>
    </cfRule>
  </conditionalFormatting>
  <conditionalFormatting sqref="G9">
    <cfRule type="cellIs" dxfId="3836" priority="3888" operator="equal">
      <formula>"jan."</formula>
    </cfRule>
  </conditionalFormatting>
  <conditionalFormatting sqref="G9">
    <cfRule type="cellIs" dxfId="3835" priority="3879" operator="equal">
      <formula>"jan."</formula>
    </cfRule>
  </conditionalFormatting>
  <conditionalFormatting sqref="G9">
    <cfRule type="cellIs" dxfId="3834" priority="3876" operator="equal">
      <formula>"jan."</formula>
    </cfRule>
  </conditionalFormatting>
  <conditionalFormatting sqref="G9">
    <cfRule type="cellIs" dxfId="3833" priority="3874" operator="equal">
      <formula>"jan."</formula>
    </cfRule>
  </conditionalFormatting>
  <conditionalFormatting sqref="F9">
    <cfRule type="cellIs" dxfId="3832" priority="3871" operator="equal">
      <formula>"jan."</formula>
    </cfRule>
  </conditionalFormatting>
  <conditionalFormatting sqref="E9">
    <cfRule type="cellIs" dxfId="3831" priority="3868" operator="equal">
      <formula>"jan."</formula>
    </cfRule>
  </conditionalFormatting>
  <conditionalFormatting sqref="F9">
    <cfRule type="cellIs" dxfId="3830" priority="3866" operator="equal">
      <formula>"jan."</formula>
    </cfRule>
  </conditionalFormatting>
  <conditionalFormatting sqref="E9">
    <cfRule type="cellIs" dxfId="3829" priority="3863" operator="equal">
      <formula>"jan."</formula>
    </cfRule>
  </conditionalFormatting>
  <conditionalFormatting sqref="E9">
    <cfRule type="cellIs" dxfId="3828" priority="3861" operator="equal">
      <formula>"jan."</formula>
    </cfRule>
  </conditionalFormatting>
  <conditionalFormatting sqref="E9">
    <cfRule type="cellIs" dxfId="3827" priority="3859" operator="equal">
      <formula>"jan."</formula>
    </cfRule>
  </conditionalFormatting>
  <conditionalFormatting sqref="G9">
    <cfRule type="cellIs" dxfId="3826" priority="3857" operator="equal">
      <formula>"jan."</formula>
    </cfRule>
  </conditionalFormatting>
  <conditionalFormatting sqref="F9">
    <cfRule type="cellIs" dxfId="3825" priority="3852" operator="equal">
      <formula>"jan."</formula>
    </cfRule>
  </conditionalFormatting>
  <conditionalFormatting sqref="F9">
    <cfRule type="cellIs" dxfId="3824" priority="3850" operator="equal">
      <formula>"jan."</formula>
    </cfRule>
  </conditionalFormatting>
  <conditionalFormatting sqref="G9">
    <cfRule type="cellIs" dxfId="3823" priority="3847" operator="equal">
      <formula>"jan."</formula>
    </cfRule>
  </conditionalFormatting>
  <conditionalFormatting sqref="F9">
    <cfRule type="cellIs" dxfId="3822" priority="3845" operator="equal">
      <formula>"jan."</formula>
    </cfRule>
  </conditionalFormatting>
  <conditionalFormatting sqref="E9">
    <cfRule type="cellIs" dxfId="3821" priority="3843" operator="equal">
      <formula>"jan."</formula>
    </cfRule>
  </conditionalFormatting>
  <conditionalFormatting sqref="E9">
    <cfRule type="cellIs" dxfId="3820" priority="3841" operator="equal">
      <formula>"jan."</formula>
    </cfRule>
  </conditionalFormatting>
  <conditionalFormatting sqref="F9">
    <cfRule type="cellIs" dxfId="3819" priority="3837" operator="equal">
      <formula>"jan."</formula>
    </cfRule>
  </conditionalFormatting>
  <conditionalFormatting sqref="F9">
    <cfRule type="cellIs" dxfId="3818" priority="3835" operator="equal">
      <formula>"jan."</formula>
    </cfRule>
  </conditionalFormatting>
  <conditionalFormatting sqref="G9">
    <cfRule type="cellIs" dxfId="3817" priority="3833" operator="equal">
      <formula>"jan."</formula>
    </cfRule>
  </conditionalFormatting>
  <conditionalFormatting sqref="E9">
    <cfRule type="cellIs" dxfId="3816" priority="3824" operator="equal">
      <formula>"jan."</formula>
    </cfRule>
  </conditionalFormatting>
  <conditionalFormatting sqref="E9">
    <cfRule type="cellIs" dxfId="3815" priority="3822" operator="equal">
      <formula>"jan."</formula>
    </cfRule>
  </conditionalFormatting>
  <conditionalFormatting sqref="L9">
    <cfRule type="cellIs" dxfId="3814" priority="3800" operator="equal">
      <formula>"jan."</formula>
    </cfRule>
  </conditionalFormatting>
  <conditionalFormatting sqref="K9">
    <cfRule type="cellIs" dxfId="3813" priority="3799" operator="equal">
      <formula>"jan."</formula>
    </cfRule>
  </conditionalFormatting>
  <conditionalFormatting sqref="L9">
    <cfRule type="cellIs" dxfId="3812" priority="3798" operator="equal">
      <formula>"jan."</formula>
    </cfRule>
  </conditionalFormatting>
  <conditionalFormatting sqref="K9">
    <cfRule type="cellIs" dxfId="3811" priority="3797" operator="equal">
      <formula>"jan."</formula>
    </cfRule>
  </conditionalFormatting>
  <conditionalFormatting sqref="L9">
    <cfRule type="cellIs" dxfId="3810" priority="3796" operator="equal">
      <formula>"jan."</formula>
    </cfRule>
  </conditionalFormatting>
  <conditionalFormatting sqref="J9">
    <cfRule type="cellIs" dxfId="3809" priority="3795" operator="equal">
      <formula>"jan."</formula>
    </cfRule>
  </conditionalFormatting>
  <conditionalFormatting sqref="K9">
    <cfRule type="cellIs" dxfId="3808" priority="3794" operator="equal">
      <formula>"jan."</formula>
    </cfRule>
  </conditionalFormatting>
  <conditionalFormatting sqref="K9">
    <cfRule type="cellIs" dxfId="3807" priority="3793" operator="equal">
      <formula>"jan."</formula>
    </cfRule>
  </conditionalFormatting>
  <conditionalFormatting sqref="J9">
    <cfRule type="cellIs" dxfId="3806" priority="3792" operator="equal">
      <formula>"jan."</formula>
    </cfRule>
  </conditionalFormatting>
  <conditionalFormatting sqref="K9">
    <cfRule type="cellIs" dxfId="3805" priority="3791" operator="equal">
      <formula>"jan."</formula>
    </cfRule>
  </conditionalFormatting>
  <conditionalFormatting sqref="J9">
    <cfRule type="cellIs" dxfId="3804" priority="3790" operator="equal">
      <formula>"jan."</formula>
    </cfRule>
  </conditionalFormatting>
  <conditionalFormatting sqref="K9">
    <cfRule type="cellIs" dxfId="3803" priority="3789" operator="equal">
      <formula>"jan."</formula>
    </cfRule>
  </conditionalFormatting>
  <conditionalFormatting sqref="I9">
    <cfRule type="cellIs" dxfId="3802" priority="3788" operator="equal">
      <formula>"jan."</formula>
    </cfRule>
  </conditionalFormatting>
  <conditionalFormatting sqref="J9">
    <cfRule type="cellIs" dxfId="3801" priority="3787" operator="equal">
      <formula>"jan."</formula>
    </cfRule>
  </conditionalFormatting>
  <conditionalFormatting sqref="L9">
    <cfRule type="cellIs" dxfId="3800" priority="3786" operator="equal">
      <formula>"jan."</formula>
    </cfRule>
  </conditionalFormatting>
  <conditionalFormatting sqref="K9">
    <cfRule type="cellIs" dxfId="3799" priority="3785" operator="equal">
      <formula>"jan."</formula>
    </cfRule>
  </conditionalFormatting>
  <conditionalFormatting sqref="J9">
    <cfRule type="cellIs" dxfId="3798" priority="3784" operator="equal">
      <formula>"jan."</formula>
    </cfRule>
  </conditionalFormatting>
  <conditionalFormatting sqref="K9">
    <cfRule type="cellIs" dxfId="3797" priority="3783" operator="equal">
      <formula>"jan."</formula>
    </cfRule>
  </conditionalFormatting>
  <conditionalFormatting sqref="J9">
    <cfRule type="cellIs" dxfId="3796" priority="3782" operator="equal">
      <formula>"jan."</formula>
    </cfRule>
  </conditionalFormatting>
  <conditionalFormatting sqref="K9">
    <cfRule type="cellIs" dxfId="3795" priority="3781" operator="equal">
      <formula>"jan."</formula>
    </cfRule>
  </conditionalFormatting>
  <conditionalFormatting sqref="J9">
    <cfRule type="cellIs" dxfId="3794" priority="3779" operator="equal">
      <formula>"jan."</formula>
    </cfRule>
  </conditionalFormatting>
  <conditionalFormatting sqref="L9">
    <cfRule type="cellIs" dxfId="3793" priority="3778" operator="equal">
      <formula>"jan."</formula>
    </cfRule>
  </conditionalFormatting>
  <conditionalFormatting sqref="J9">
    <cfRule type="cellIs" dxfId="3792" priority="3777" operator="equal">
      <formula>"jan."</formula>
    </cfRule>
  </conditionalFormatting>
  <conditionalFormatting sqref="I9">
    <cfRule type="cellIs" dxfId="3791" priority="3776" operator="equal">
      <formula>"jan."</formula>
    </cfRule>
  </conditionalFormatting>
  <conditionalFormatting sqref="J9">
    <cfRule type="cellIs" dxfId="3790" priority="3775" operator="equal">
      <formula>"jan."</formula>
    </cfRule>
  </conditionalFormatting>
  <conditionalFormatting sqref="I9">
    <cfRule type="cellIs" dxfId="3789" priority="3774" operator="equal">
      <formula>"jan."</formula>
    </cfRule>
  </conditionalFormatting>
  <conditionalFormatting sqref="J9">
    <cfRule type="cellIs" dxfId="3788" priority="3773" operator="equal">
      <formula>"jan."</formula>
    </cfRule>
  </conditionalFormatting>
  <conditionalFormatting sqref="H9">
    <cfRule type="cellIs" dxfId="3787" priority="3772" operator="equal">
      <formula>"jan."</formula>
    </cfRule>
  </conditionalFormatting>
  <conditionalFormatting sqref="I9">
    <cfRule type="cellIs" dxfId="3786" priority="3771" operator="equal">
      <formula>"jan."</formula>
    </cfRule>
  </conditionalFormatting>
  <conditionalFormatting sqref="K9">
    <cfRule type="cellIs" dxfId="3785" priority="3770" operator="equal">
      <formula>"jan."</formula>
    </cfRule>
  </conditionalFormatting>
  <conditionalFormatting sqref="K9">
    <cfRule type="cellIs" dxfId="3784" priority="3769" operator="equal">
      <formula>"jan."</formula>
    </cfRule>
  </conditionalFormatting>
  <conditionalFormatting sqref="J9">
    <cfRule type="cellIs" dxfId="3783" priority="3768" operator="equal">
      <formula>"jan."</formula>
    </cfRule>
  </conditionalFormatting>
  <conditionalFormatting sqref="K9">
    <cfRule type="cellIs" dxfId="3782" priority="3767" operator="equal">
      <formula>"jan."</formula>
    </cfRule>
  </conditionalFormatting>
  <conditionalFormatting sqref="J9">
    <cfRule type="cellIs" dxfId="3781" priority="3766" operator="equal">
      <formula>"jan."</formula>
    </cfRule>
  </conditionalFormatting>
  <conditionalFormatting sqref="K9">
    <cfRule type="cellIs" dxfId="3780" priority="3765" operator="equal">
      <formula>"jan."</formula>
    </cfRule>
  </conditionalFormatting>
  <conditionalFormatting sqref="I9">
    <cfRule type="cellIs" dxfId="3779" priority="3764" operator="equal">
      <formula>"jan."</formula>
    </cfRule>
  </conditionalFormatting>
  <conditionalFormatting sqref="J9">
    <cfRule type="cellIs" dxfId="3778" priority="3763" operator="equal">
      <formula>"jan."</formula>
    </cfRule>
  </conditionalFormatting>
  <conditionalFormatting sqref="L9">
    <cfRule type="cellIs" dxfId="3777" priority="3762" operator="equal">
      <formula>"jan."</formula>
    </cfRule>
  </conditionalFormatting>
  <conditionalFormatting sqref="J9">
    <cfRule type="cellIs" dxfId="3776" priority="3761" operator="equal">
      <formula>"jan."</formula>
    </cfRule>
  </conditionalFormatting>
  <conditionalFormatting sqref="I9">
    <cfRule type="cellIs" dxfId="3775" priority="3760" operator="equal">
      <formula>"jan."</formula>
    </cfRule>
  </conditionalFormatting>
  <conditionalFormatting sqref="J9">
    <cfRule type="cellIs" dxfId="3774" priority="3759" operator="equal">
      <formula>"jan."</formula>
    </cfRule>
  </conditionalFormatting>
  <conditionalFormatting sqref="I9">
    <cfRule type="cellIs" dxfId="3773" priority="3758" operator="equal">
      <formula>"jan."</formula>
    </cfRule>
  </conditionalFormatting>
  <conditionalFormatting sqref="J9">
    <cfRule type="cellIs" dxfId="3772" priority="3757" operator="equal">
      <formula>"jan."</formula>
    </cfRule>
  </conditionalFormatting>
  <conditionalFormatting sqref="H9">
    <cfRule type="cellIs" dxfId="3771" priority="3756" operator="equal">
      <formula>"jan."</formula>
    </cfRule>
  </conditionalFormatting>
  <conditionalFormatting sqref="I9">
    <cfRule type="cellIs" dxfId="3770" priority="3755" operator="equal">
      <formula>"jan."</formula>
    </cfRule>
  </conditionalFormatting>
  <conditionalFormatting sqref="K9">
    <cfRule type="cellIs" dxfId="3769" priority="3754" operator="equal">
      <formula>"jan."</formula>
    </cfRule>
  </conditionalFormatting>
  <conditionalFormatting sqref="J9">
    <cfRule type="cellIs" dxfId="3768" priority="3753" operator="equal">
      <formula>"jan."</formula>
    </cfRule>
  </conditionalFormatting>
  <conditionalFormatting sqref="I9">
    <cfRule type="cellIs" dxfId="3767" priority="3752" operator="equal">
      <formula>"jan."</formula>
    </cfRule>
  </conditionalFormatting>
  <conditionalFormatting sqref="J9">
    <cfRule type="cellIs" dxfId="3766" priority="3751" operator="equal">
      <formula>"jan."</formula>
    </cfRule>
  </conditionalFormatting>
  <conditionalFormatting sqref="I9">
    <cfRule type="cellIs" dxfId="3765" priority="3750" operator="equal">
      <formula>"jan."</formula>
    </cfRule>
  </conditionalFormatting>
  <conditionalFormatting sqref="J9">
    <cfRule type="cellIs" dxfId="3764" priority="3749" operator="equal">
      <formula>"jan."</formula>
    </cfRule>
  </conditionalFormatting>
  <conditionalFormatting sqref="H9">
    <cfRule type="cellIs" dxfId="3763" priority="3748" operator="equal">
      <formula>"jan."</formula>
    </cfRule>
  </conditionalFormatting>
  <conditionalFormatting sqref="I9">
    <cfRule type="cellIs" dxfId="3762" priority="3747" operator="equal">
      <formula>"jan."</formula>
    </cfRule>
  </conditionalFormatting>
  <conditionalFormatting sqref="K9">
    <cfRule type="cellIs" dxfId="3761" priority="3746" operator="equal">
      <formula>"jan."</formula>
    </cfRule>
  </conditionalFormatting>
  <conditionalFormatting sqref="I9">
    <cfRule type="cellIs" dxfId="3760" priority="3745" operator="equal">
      <formula>"jan."</formula>
    </cfRule>
  </conditionalFormatting>
  <conditionalFormatting sqref="H9">
    <cfRule type="cellIs" dxfId="3759" priority="3744" operator="equal">
      <formula>"jan."</formula>
    </cfRule>
  </conditionalFormatting>
  <conditionalFormatting sqref="I9">
    <cfRule type="cellIs" dxfId="3758" priority="3743" operator="equal">
      <formula>"jan."</formula>
    </cfRule>
  </conditionalFormatting>
  <conditionalFormatting sqref="H9">
    <cfRule type="cellIs" dxfId="3757" priority="3742" operator="equal">
      <formula>"jan."</formula>
    </cfRule>
  </conditionalFormatting>
  <conditionalFormatting sqref="I9">
    <cfRule type="cellIs" dxfId="3756" priority="3741" operator="equal">
      <formula>"jan."</formula>
    </cfRule>
  </conditionalFormatting>
  <conditionalFormatting sqref="G9">
    <cfRule type="cellIs" dxfId="3755" priority="3740" operator="equal">
      <formula>"jan."</formula>
    </cfRule>
  </conditionalFormatting>
  <conditionalFormatting sqref="H9">
    <cfRule type="cellIs" dxfId="3754" priority="3739" operator="equal">
      <formula>"jan."</formula>
    </cfRule>
  </conditionalFormatting>
  <conditionalFormatting sqref="J9">
    <cfRule type="cellIs" dxfId="3753" priority="3738" operator="equal">
      <formula>"jan."</formula>
    </cfRule>
  </conditionalFormatting>
  <conditionalFormatting sqref="K9">
    <cfRule type="cellIs" dxfId="3752" priority="3737" operator="equal">
      <formula>"jan."</formula>
    </cfRule>
  </conditionalFormatting>
  <conditionalFormatting sqref="J9">
    <cfRule type="cellIs" dxfId="3751" priority="3736" operator="equal">
      <formula>"jan."</formula>
    </cfRule>
  </conditionalFormatting>
  <conditionalFormatting sqref="K9">
    <cfRule type="cellIs" dxfId="3750" priority="3735" operator="equal">
      <formula>"jan."</formula>
    </cfRule>
  </conditionalFormatting>
  <conditionalFormatting sqref="J9">
    <cfRule type="cellIs" dxfId="3749" priority="3734" operator="equal">
      <formula>"jan."</formula>
    </cfRule>
  </conditionalFormatting>
  <conditionalFormatting sqref="K9">
    <cfRule type="cellIs" dxfId="3748" priority="3733" operator="equal">
      <formula>"jan."</formula>
    </cfRule>
  </conditionalFormatting>
  <conditionalFormatting sqref="I9">
    <cfRule type="cellIs" dxfId="3747" priority="3732" operator="equal">
      <formula>"jan."</formula>
    </cfRule>
  </conditionalFormatting>
  <conditionalFormatting sqref="J9">
    <cfRule type="cellIs" dxfId="3746" priority="3731" operator="equal">
      <formula>"jan."</formula>
    </cfRule>
  </conditionalFormatting>
  <conditionalFormatting sqref="J9">
    <cfRule type="cellIs" dxfId="3745" priority="3730" operator="equal">
      <formula>"jan."</formula>
    </cfRule>
  </conditionalFormatting>
  <conditionalFormatting sqref="I9">
    <cfRule type="cellIs" dxfId="3744" priority="3729" operator="equal">
      <formula>"jan."</formula>
    </cfRule>
  </conditionalFormatting>
  <conditionalFormatting sqref="J9">
    <cfRule type="cellIs" dxfId="3743" priority="3728" operator="equal">
      <formula>"jan."</formula>
    </cfRule>
  </conditionalFormatting>
  <conditionalFormatting sqref="I9">
    <cfRule type="cellIs" dxfId="3742" priority="3727" operator="equal">
      <formula>"jan."</formula>
    </cfRule>
  </conditionalFormatting>
  <conditionalFormatting sqref="J9">
    <cfRule type="cellIs" dxfId="3741" priority="3726" operator="equal">
      <formula>"jan."</formula>
    </cfRule>
  </conditionalFormatting>
  <conditionalFormatting sqref="H9">
    <cfRule type="cellIs" dxfId="3740" priority="3725" operator="equal">
      <formula>"jan."</formula>
    </cfRule>
  </conditionalFormatting>
  <conditionalFormatting sqref="I9">
    <cfRule type="cellIs" dxfId="3739" priority="3724" operator="equal">
      <formula>"jan."</formula>
    </cfRule>
  </conditionalFormatting>
  <conditionalFormatting sqref="K9">
    <cfRule type="cellIs" dxfId="3738" priority="3723" operator="equal">
      <formula>"jan."</formula>
    </cfRule>
  </conditionalFormatting>
  <conditionalFormatting sqref="J9">
    <cfRule type="cellIs" dxfId="3737" priority="3722" operator="equal">
      <formula>"jan."</formula>
    </cfRule>
  </conditionalFormatting>
  <conditionalFormatting sqref="I9">
    <cfRule type="cellIs" dxfId="3736" priority="3721" operator="equal">
      <formula>"jan."</formula>
    </cfRule>
  </conditionalFormatting>
  <conditionalFormatting sqref="J9">
    <cfRule type="cellIs" dxfId="3735" priority="3720" operator="equal">
      <formula>"jan."</formula>
    </cfRule>
  </conditionalFormatting>
  <conditionalFormatting sqref="I9">
    <cfRule type="cellIs" dxfId="3734" priority="3719" operator="equal">
      <formula>"jan."</formula>
    </cfRule>
  </conditionalFormatting>
  <conditionalFormatting sqref="J9">
    <cfRule type="cellIs" dxfId="3733" priority="3718" operator="equal">
      <formula>"jan."</formula>
    </cfRule>
  </conditionalFormatting>
  <conditionalFormatting sqref="H9">
    <cfRule type="cellIs" dxfId="3732" priority="3717" operator="equal">
      <formula>"jan."</formula>
    </cfRule>
  </conditionalFormatting>
  <conditionalFormatting sqref="I9">
    <cfRule type="cellIs" dxfId="3731" priority="3716" operator="equal">
      <formula>"jan."</formula>
    </cfRule>
  </conditionalFormatting>
  <conditionalFormatting sqref="K9">
    <cfRule type="cellIs" dxfId="3730" priority="3715" operator="equal">
      <formula>"jan."</formula>
    </cfRule>
  </conditionalFormatting>
  <conditionalFormatting sqref="I9">
    <cfRule type="cellIs" dxfId="3729" priority="3714" operator="equal">
      <formula>"jan."</formula>
    </cfRule>
  </conditionalFormatting>
  <conditionalFormatting sqref="H9">
    <cfRule type="cellIs" dxfId="3728" priority="3713" operator="equal">
      <formula>"jan."</formula>
    </cfRule>
  </conditionalFormatting>
  <conditionalFormatting sqref="I9">
    <cfRule type="cellIs" dxfId="3727" priority="3712" operator="equal">
      <formula>"jan."</formula>
    </cfRule>
  </conditionalFormatting>
  <conditionalFormatting sqref="H9">
    <cfRule type="cellIs" dxfId="3726" priority="3711" operator="equal">
      <formula>"jan."</formula>
    </cfRule>
  </conditionalFormatting>
  <conditionalFormatting sqref="I9">
    <cfRule type="cellIs" dxfId="3725" priority="3710" operator="equal">
      <formula>"jan."</formula>
    </cfRule>
  </conditionalFormatting>
  <conditionalFormatting sqref="G9">
    <cfRule type="cellIs" dxfId="3724" priority="3709" operator="equal">
      <formula>"jan."</formula>
    </cfRule>
  </conditionalFormatting>
  <conditionalFormatting sqref="H9">
    <cfRule type="cellIs" dxfId="3723" priority="3708" operator="equal">
      <formula>"jan."</formula>
    </cfRule>
  </conditionalFormatting>
  <conditionalFormatting sqref="J9">
    <cfRule type="cellIs" dxfId="3722" priority="3707" operator="equal">
      <formula>"jan."</formula>
    </cfRule>
  </conditionalFormatting>
  <conditionalFormatting sqref="J9">
    <cfRule type="cellIs" dxfId="3721" priority="3706" operator="equal">
      <formula>"jan."</formula>
    </cfRule>
  </conditionalFormatting>
  <conditionalFormatting sqref="I9">
    <cfRule type="cellIs" dxfId="3720" priority="3705" operator="equal">
      <formula>"jan."</formula>
    </cfRule>
  </conditionalFormatting>
  <conditionalFormatting sqref="J9">
    <cfRule type="cellIs" dxfId="3719" priority="3704" operator="equal">
      <formula>"jan."</formula>
    </cfRule>
  </conditionalFormatting>
  <conditionalFormatting sqref="I9">
    <cfRule type="cellIs" dxfId="3718" priority="3703" operator="equal">
      <formula>"jan."</formula>
    </cfRule>
  </conditionalFormatting>
  <conditionalFormatting sqref="J9">
    <cfRule type="cellIs" dxfId="3717" priority="3702" operator="equal">
      <formula>"jan."</formula>
    </cfRule>
  </conditionalFormatting>
  <conditionalFormatting sqref="H9">
    <cfRule type="cellIs" dxfId="3716" priority="3701" operator="equal">
      <formula>"jan."</formula>
    </cfRule>
  </conditionalFormatting>
  <conditionalFormatting sqref="I9">
    <cfRule type="cellIs" dxfId="3715" priority="3700" operator="equal">
      <formula>"jan."</formula>
    </cfRule>
  </conditionalFormatting>
  <conditionalFormatting sqref="K9">
    <cfRule type="cellIs" dxfId="3714" priority="3699" operator="equal">
      <formula>"jan."</formula>
    </cfRule>
  </conditionalFormatting>
  <conditionalFormatting sqref="I9">
    <cfRule type="cellIs" dxfId="3713" priority="3698" operator="equal">
      <formula>"jan."</formula>
    </cfRule>
  </conditionalFormatting>
  <conditionalFormatting sqref="H9">
    <cfRule type="cellIs" dxfId="3712" priority="3697" operator="equal">
      <formula>"jan."</formula>
    </cfRule>
  </conditionalFormatting>
  <conditionalFormatting sqref="I9">
    <cfRule type="cellIs" dxfId="3711" priority="3696" operator="equal">
      <formula>"jan."</formula>
    </cfRule>
  </conditionalFormatting>
  <conditionalFormatting sqref="H9">
    <cfRule type="cellIs" dxfId="3710" priority="3695" operator="equal">
      <formula>"jan."</formula>
    </cfRule>
  </conditionalFormatting>
  <conditionalFormatting sqref="I9">
    <cfRule type="cellIs" dxfId="3709" priority="3694" operator="equal">
      <formula>"jan."</formula>
    </cfRule>
  </conditionalFormatting>
  <conditionalFormatting sqref="G9">
    <cfRule type="cellIs" dxfId="3708" priority="3693" operator="equal">
      <formula>"jan."</formula>
    </cfRule>
  </conditionalFormatting>
  <conditionalFormatting sqref="H9">
    <cfRule type="cellIs" dxfId="3707" priority="3692" operator="equal">
      <formula>"jan."</formula>
    </cfRule>
  </conditionalFormatting>
  <conditionalFormatting sqref="J9">
    <cfRule type="cellIs" dxfId="3706" priority="3691" operator="equal">
      <formula>"jan."</formula>
    </cfRule>
  </conditionalFormatting>
  <conditionalFormatting sqref="I9">
    <cfRule type="cellIs" dxfId="3705" priority="3690" operator="equal">
      <formula>"jan."</formula>
    </cfRule>
  </conditionalFormatting>
  <conditionalFormatting sqref="H9">
    <cfRule type="cellIs" dxfId="3704" priority="3689" operator="equal">
      <formula>"jan."</formula>
    </cfRule>
  </conditionalFormatting>
  <conditionalFormatting sqref="I9">
    <cfRule type="cellIs" dxfId="3703" priority="3688" operator="equal">
      <formula>"jan."</formula>
    </cfRule>
  </conditionalFormatting>
  <conditionalFormatting sqref="H9">
    <cfRule type="cellIs" dxfId="3702" priority="3687" operator="equal">
      <formula>"jan."</formula>
    </cfRule>
  </conditionalFormatting>
  <conditionalFormatting sqref="I9">
    <cfRule type="cellIs" dxfId="3701" priority="3686" operator="equal">
      <formula>"jan."</formula>
    </cfRule>
  </conditionalFormatting>
  <conditionalFormatting sqref="G9">
    <cfRule type="cellIs" dxfId="3700" priority="3685" operator="equal">
      <formula>"jan."</formula>
    </cfRule>
  </conditionalFormatting>
  <conditionalFormatting sqref="H9">
    <cfRule type="cellIs" dxfId="3699" priority="3684" operator="equal">
      <formula>"jan."</formula>
    </cfRule>
  </conditionalFormatting>
  <conditionalFormatting sqref="J9">
    <cfRule type="cellIs" dxfId="3698" priority="3683" operator="equal">
      <formula>"jan."</formula>
    </cfRule>
  </conditionalFormatting>
  <conditionalFormatting sqref="H9">
    <cfRule type="cellIs" dxfId="3697" priority="3682" operator="equal">
      <formula>"jan."</formula>
    </cfRule>
  </conditionalFormatting>
  <conditionalFormatting sqref="G9">
    <cfRule type="cellIs" dxfId="3696" priority="3681" operator="equal">
      <formula>"jan."</formula>
    </cfRule>
  </conditionalFormatting>
  <conditionalFormatting sqref="H9">
    <cfRule type="cellIs" dxfId="3695" priority="3680" operator="equal">
      <formula>"jan."</formula>
    </cfRule>
  </conditionalFormatting>
  <conditionalFormatting sqref="G9">
    <cfRule type="cellIs" dxfId="3694" priority="3679" operator="equal">
      <formula>"jan."</formula>
    </cfRule>
  </conditionalFormatting>
  <conditionalFormatting sqref="H9">
    <cfRule type="cellIs" dxfId="3693" priority="3678" operator="equal">
      <formula>"jan."</formula>
    </cfRule>
  </conditionalFormatting>
  <conditionalFormatting sqref="F9">
    <cfRule type="cellIs" dxfId="3692" priority="3677" operator="equal">
      <formula>"jan."</formula>
    </cfRule>
  </conditionalFormatting>
  <conditionalFormatting sqref="G9">
    <cfRule type="cellIs" dxfId="3691" priority="3676" operator="equal">
      <formula>"jan."</formula>
    </cfRule>
  </conditionalFormatting>
  <conditionalFormatting sqref="I9">
    <cfRule type="cellIs" dxfId="3690" priority="3675" operator="equal">
      <formula>"jan."</formula>
    </cfRule>
  </conditionalFormatting>
  <conditionalFormatting sqref="L9">
    <cfRule type="cellIs" dxfId="3689" priority="3674" operator="equal">
      <formula>"jan."</formula>
    </cfRule>
  </conditionalFormatting>
  <conditionalFormatting sqref="K9">
    <cfRule type="cellIs" dxfId="3688" priority="3673" operator="equal">
      <formula>"jan."</formula>
    </cfRule>
  </conditionalFormatting>
  <conditionalFormatting sqref="J9">
    <cfRule type="cellIs" dxfId="3687" priority="3672" operator="equal">
      <formula>"jan."</formula>
    </cfRule>
  </conditionalFormatting>
  <conditionalFormatting sqref="K9">
    <cfRule type="cellIs" dxfId="3686" priority="3671" operator="equal">
      <formula>"jan."</formula>
    </cfRule>
  </conditionalFormatting>
  <conditionalFormatting sqref="J9">
    <cfRule type="cellIs" dxfId="3685" priority="3670" operator="equal">
      <formula>"jan."</formula>
    </cfRule>
  </conditionalFormatting>
  <conditionalFormatting sqref="K9">
    <cfRule type="cellIs" dxfId="3684" priority="3669" operator="equal">
      <formula>"jan."</formula>
    </cfRule>
  </conditionalFormatting>
  <conditionalFormatting sqref="I9">
    <cfRule type="cellIs" dxfId="3683" priority="3668" operator="equal">
      <formula>"jan."</formula>
    </cfRule>
  </conditionalFormatting>
  <conditionalFormatting sqref="J9">
    <cfRule type="cellIs" dxfId="3682" priority="3667" operator="equal">
      <formula>"jan."</formula>
    </cfRule>
  </conditionalFormatting>
  <conditionalFormatting sqref="J9">
    <cfRule type="cellIs" dxfId="3681" priority="3666" operator="equal">
      <formula>"jan."</formula>
    </cfRule>
  </conditionalFormatting>
  <conditionalFormatting sqref="I9">
    <cfRule type="cellIs" dxfId="3680" priority="3665" operator="equal">
      <formula>"jan."</formula>
    </cfRule>
  </conditionalFormatting>
  <conditionalFormatting sqref="J9">
    <cfRule type="cellIs" dxfId="3679" priority="3664" operator="equal">
      <formula>"jan."</formula>
    </cfRule>
  </conditionalFormatting>
  <conditionalFormatting sqref="I9">
    <cfRule type="cellIs" dxfId="3678" priority="3663" operator="equal">
      <formula>"jan."</formula>
    </cfRule>
  </conditionalFormatting>
  <conditionalFormatting sqref="J9">
    <cfRule type="cellIs" dxfId="3677" priority="3662" operator="equal">
      <formula>"jan."</formula>
    </cfRule>
  </conditionalFormatting>
  <conditionalFormatting sqref="H9">
    <cfRule type="cellIs" dxfId="3676" priority="3661" operator="equal">
      <formula>"jan."</formula>
    </cfRule>
  </conditionalFormatting>
  <conditionalFormatting sqref="I9">
    <cfRule type="cellIs" dxfId="3675" priority="3660" operator="equal">
      <formula>"jan."</formula>
    </cfRule>
  </conditionalFormatting>
  <conditionalFormatting sqref="K9">
    <cfRule type="cellIs" dxfId="3674" priority="3659" operator="equal">
      <formula>"jan."</formula>
    </cfRule>
  </conditionalFormatting>
  <conditionalFormatting sqref="J9">
    <cfRule type="cellIs" dxfId="3673" priority="3658" operator="equal">
      <formula>"jan."</formula>
    </cfRule>
  </conditionalFormatting>
  <conditionalFormatting sqref="I9">
    <cfRule type="cellIs" dxfId="3672" priority="3657" operator="equal">
      <formula>"jan."</formula>
    </cfRule>
  </conditionalFormatting>
  <conditionalFormatting sqref="J9">
    <cfRule type="cellIs" dxfId="3671" priority="3656" operator="equal">
      <formula>"jan."</formula>
    </cfRule>
  </conditionalFormatting>
  <conditionalFormatting sqref="I9">
    <cfRule type="cellIs" dxfId="3670" priority="3655" operator="equal">
      <formula>"jan."</formula>
    </cfRule>
  </conditionalFormatting>
  <conditionalFormatting sqref="J9">
    <cfRule type="cellIs" dxfId="3669" priority="3654" operator="equal">
      <formula>"jan."</formula>
    </cfRule>
  </conditionalFormatting>
  <conditionalFormatting sqref="H9">
    <cfRule type="cellIs" dxfId="3668" priority="3653" operator="equal">
      <formula>"jan."</formula>
    </cfRule>
  </conditionalFormatting>
  <conditionalFormatting sqref="I9">
    <cfRule type="cellIs" dxfId="3667" priority="3652" operator="equal">
      <formula>"jan."</formula>
    </cfRule>
  </conditionalFormatting>
  <conditionalFormatting sqref="K9">
    <cfRule type="cellIs" dxfId="3666" priority="3651" operator="equal">
      <formula>"jan."</formula>
    </cfRule>
  </conditionalFormatting>
  <conditionalFormatting sqref="I9">
    <cfRule type="cellIs" dxfId="3665" priority="3650" operator="equal">
      <formula>"jan."</formula>
    </cfRule>
  </conditionalFormatting>
  <conditionalFormatting sqref="H9">
    <cfRule type="cellIs" dxfId="3664" priority="3649" operator="equal">
      <formula>"jan."</formula>
    </cfRule>
  </conditionalFormatting>
  <conditionalFormatting sqref="I9">
    <cfRule type="cellIs" dxfId="3663" priority="3648" operator="equal">
      <formula>"jan."</formula>
    </cfRule>
  </conditionalFormatting>
  <conditionalFormatting sqref="H9">
    <cfRule type="cellIs" dxfId="3662" priority="3647" operator="equal">
      <formula>"jan."</formula>
    </cfRule>
  </conditionalFormatting>
  <conditionalFormatting sqref="I9">
    <cfRule type="cellIs" dxfId="3661" priority="3646" operator="equal">
      <formula>"jan."</formula>
    </cfRule>
  </conditionalFormatting>
  <conditionalFormatting sqref="G9">
    <cfRule type="cellIs" dxfId="3660" priority="3645" operator="equal">
      <formula>"jan."</formula>
    </cfRule>
  </conditionalFormatting>
  <conditionalFormatting sqref="H9">
    <cfRule type="cellIs" dxfId="3659" priority="3644" operator="equal">
      <formula>"jan."</formula>
    </cfRule>
  </conditionalFormatting>
  <conditionalFormatting sqref="J9">
    <cfRule type="cellIs" dxfId="3658" priority="3643" operator="equal">
      <formula>"jan."</formula>
    </cfRule>
  </conditionalFormatting>
  <conditionalFormatting sqref="J9">
    <cfRule type="cellIs" dxfId="3657" priority="3642" operator="equal">
      <formula>"jan."</formula>
    </cfRule>
  </conditionalFormatting>
  <conditionalFormatting sqref="I9">
    <cfRule type="cellIs" dxfId="3656" priority="3641" operator="equal">
      <formula>"jan."</formula>
    </cfRule>
  </conditionalFormatting>
  <conditionalFormatting sqref="J9">
    <cfRule type="cellIs" dxfId="3655" priority="3640" operator="equal">
      <formula>"jan."</formula>
    </cfRule>
  </conditionalFormatting>
  <conditionalFormatting sqref="I9">
    <cfRule type="cellIs" dxfId="3654" priority="3639" operator="equal">
      <formula>"jan."</formula>
    </cfRule>
  </conditionalFormatting>
  <conditionalFormatting sqref="J9">
    <cfRule type="cellIs" dxfId="3653" priority="3638" operator="equal">
      <formula>"jan."</formula>
    </cfRule>
  </conditionalFormatting>
  <conditionalFormatting sqref="H9">
    <cfRule type="cellIs" dxfId="3652" priority="3637" operator="equal">
      <formula>"jan."</formula>
    </cfRule>
  </conditionalFormatting>
  <conditionalFormatting sqref="I9">
    <cfRule type="cellIs" dxfId="3651" priority="3636" operator="equal">
      <formula>"jan."</formula>
    </cfRule>
  </conditionalFormatting>
  <conditionalFormatting sqref="K9">
    <cfRule type="cellIs" dxfId="3650" priority="3635" operator="equal">
      <formula>"jan."</formula>
    </cfRule>
  </conditionalFormatting>
  <conditionalFormatting sqref="I9">
    <cfRule type="cellIs" dxfId="3649" priority="3634" operator="equal">
      <formula>"jan."</formula>
    </cfRule>
  </conditionalFormatting>
  <conditionalFormatting sqref="H9">
    <cfRule type="cellIs" dxfId="3648" priority="3633" operator="equal">
      <formula>"jan."</formula>
    </cfRule>
  </conditionalFormatting>
  <conditionalFormatting sqref="I9">
    <cfRule type="cellIs" dxfId="3647" priority="3632" operator="equal">
      <formula>"jan."</formula>
    </cfRule>
  </conditionalFormatting>
  <conditionalFormatting sqref="H9">
    <cfRule type="cellIs" dxfId="3646" priority="3631" operator="equal">
      <formula>"jan."</formula>
    </cfRule>
  </conditionalFormatting>
  <conditionalFormatting sqref="I9">
    <cfRule type="cellIs" dxfId="3645" priority="3630" operator="equal">
      <formula>"jan."</formula>
    </cfRule>
  </conditionalFormatting>
  <conditionalFormatting sqref="G9">
    <cfRule type="cellIs" dxfId="3644" priority="3629" operator="equal">
      <formula>"jan."</formula>
    </cfRule>
  </conditionalFormatting>
  <conditionalFormatting sqref="H9">
    <cfRule type="cellIs" dxfId="3643" priority="3628" operator="equal">
      <formula>"jan."</formula>
    </cfRule>
  </conditionalFormatting>
  <conditionalFormatting sqref="J9">
    <cfRule type="cellIs" dxfId="3642" priority="3627" operator="equal">
      <formula>"jan."</formula>
    </cfRule>
  </conditionalFormatting>
  <conditionalFormatting sqref="I9">
    <cfRule type="cellIs" dxfId="3641" priority="3626" operator="equal">
      <formula>"jan."</formula>
    </cfRule>
  </conditionalFormatting>
  <conditionalFormatting sqref="H9">
    <cfRule type="cellIs" dxfId="3640" priority="3625" operator="equal">
      <formula>"jan."</formula>
    </cfRule>
  </conditionalFormatting>
  <conditionalFormatting sqref="I9">
    <cfRule type="cellIs" dxfId="3639" priority="3624" operator="equal">
      <formula>"jan."</formula>
    </cfRule>
  </conditionalFormatting>
  <conditionalFormatting sqref="H9">
    <cfRule type="cellIs" dxfId="3638" priority="3623" operator="equal">
      <formula>"jan."</formula>
    </cfRule>
  </conditionalFormatting>
  <conditionalFormatting sqref="I9">
    <cfRule type="cellIs" dxfId="3637" priority="3622" operator="equal">
      <formula>"jan."</formula>
    </cfRule>
  </conditionalFormatting>
  <conditionalFormatting sqref="G9">
    <cfRule type="cellIs" dxfId="3636" priority="3621" operator="equal">
      <formula>"jan."</formula>
    </cfRule>
  </conditionalFormatting>
  <conditionalFormatting sqref="H9">
    <cfRule type="cellIs" dxfId="3635" priority="3620" operator="equal">
      <formula>"jan."</formula>
    </cfRule>
  </conditionalFormatting>
  <conditionalFormatting sqref="J9">
    <cfRule type="cellIs" dxfId="3634" priority="3619" operator="equal">
      <formula>"jan."</formula>
    </cfRule>
  </conditionalFormatting>
  <conditionalFormatting sqref="H9">
    <cfRule type="cellIs" dxfId="3633" priority="3618" operator="equal">
      <formula>"jan."</formula>
    </cfRule>
  </conditionalFormatting>
  <conditionalFormatting sqref="G9">
    <cfRule type="cellIs" dxfId="3632" priority="3617" operator="equal">
      <formula>"jan."</formula>
    </cfRule>
  </conditionalFormatting>
  <conditionalFormatting sqref="H9">
    <cfRule type="cellIs" dxfId="3631" priority="3616" operator="equal">
      <formula>"jan."</formula>
    </cfRule>
  </conditionalFormatting>
  <conditionalFormatting sqref="G9">
    <cfRule type="cellIs" dxfId="3630" priority="3615" operator="equal">
      <formula>"jan."</formula>
    </cfRule>
  </conditionalFormatting>
  <conditionalFormatting sqref="H9">
    <cfRule type="cellIs" dxfId="3629" priority="3614" operator="equal">
      <formula>"jan."</formula>
    </cfRule>
  </conditionalFormatting>
  <conditionalFormatting sqref="F9">
    <cfRule type="cellIs" dxfId="3628" priority="3613" operator="equal">
      <formula>"jan."</formula>
    </cfRule>
  </conditionalFormatting>
  <conditionalFormatting sqref="G9">
    <cfRule type="cellIs" dxfId="3627" priority="3612" operator="equal">
      <formula>"jan."</formula>
    </cfRule>
  </conditionalFormatting>
  <conditionalFormatting sqref="I9">
    <cfRule type="cellIs" dxfId="3626" priority="3611" operator="equal">
      <formula>"jan."</formula>
    </cfRule>
  </conditionalFormatting>
  <conditionalFormatting sqref="J9">
    <cfRule type="cellIs" dxfId="3625" priority="3610" operator="equal">
      <formula>"jan."</formula>
    </cfRule>
  </conditionalFormatting>
  <conditionalFormatting sqref="I9">
    <cfRule type="cellIs" dxfId="3624" priority="3609" operator="equal">
      <formula>"jan."</formula>
    </cfRule>
  </conditionalFormatting>
  <conditionalFormatting sqref="J9">
    <cfRule type="cellIs" dxfId="3623" priority="3608" operator="equal">
      <formula>"jan."</formula>
    </cfRule>
  </conditionalFormatting>
  <conditionalFormatting sqref="I9">
    <cfRule type="cellIs" dxfId="3622" priority="3607" operator="equal">
      <formula>"jan."</formula>
    </cfRule>
  </conditionalFormatting>
  <conditionalFormatting sqref="J9">
    <cfRule type="cellIs" dxfId="3621" priority="3606" operator="equal">
      <formula>"jan."</formula>
    </cfRule>
  </conditionalFormatting>
  <conditionalFormatting sqref="H9">
    <cfRule type="cellIs" dxfId="3620" priority="3605" operator="equal">
      <formula>"jan."</formula>
    </cfRule>
  </conditionalFormatting>
  <conditionalFormatting sqref="I9">
    <cfRule type="cellIs" dxfId="3619" priority="3604" operator="equal">
      <formula>"jan."</formula>
    </cfRule>
  </conditionalFormatting>
  <conditionalFormatting sqref="I9">
    <cfRule type="cellIs" dxfId="3618" priority="3603" operator="equal">
      <formula>"jan."</formula>
    </cfRule>
  </conditionalFormatting>
  <conditionalFormatting sqref="H9">
    <cfRule type="cellIs" dxfId="3617" priority="3602" operator="equal">
      <formula>"jan."</formula>
    </cfRule>
  </conditionalFormatting>
  <conditionalFormatting sqref="I9">
    <cfRule type="cellIs" dxfId="3616" priority="3601" operator="equal">
      <formula>"jan."</formula>
    </cfRule>
  </conditionalFormatting>
  <conditionalFormatting sqref="H9">
    <cfRule type="cellIs" dxfId="3615" priority="3600" operator="equal">
      <formula>"jan."</formula>
    </cfRule>
  </conditionalFormatting>
  <conditionalFormatting sqref="I9">
    <cfRule type="cellIs" dxfId="3614" priority="3599" operator="equal">
      <formula>"jan."</formula>
    </cfRule>
  </conditionalFormatting>
  <conditionalFormatting sqref="G9">
    <cfRule type="cellIs" dxfId="3613" priority="3598" operator="equal">
      <formula>"jan."</formula>
    </cfRule>
  </conditionalFormatting>
  <conditionalFormatting sqref="H9">
    <cfRule type="cellIs" dxfId="3612" priority="3597" operator="equal">
      <formula>"jan."</formula>
    </cfRule>
  </conditionalFormatting>
  <conditionalFormatting sqref="J9">
    <cfRule type="cellIs" dxfId="3611" priority="3596" operator="equal">
      <formula>"jan."</formula>
    </cfRule>
  </conditionalFormatting>
  <conditionalFormatting sqref="I9">
    <cfRule type="cellIs" dxfId="3610" priority="3595" operator="equal">
      <formula>"jan."</formula>
    </cfRule>
  </conditionalFormatting>
  <conditionalFormatting sqref="H9">
    <cfRule type="cellIs" dxfId="3609" priority="3594" operator="equal">
      <formula>"jan."</formula>
    </cfRule>
  </conditionalFormatting>
  <conditionalFormatting sqref="I9">
    <cfRule type="cellIs" dxfId="3608" priority="3593" operator="equal">
      <formula>"jan."</formula>
    </cfRule>
  </conditionalFormatting>
  <conditionalFormatting sqref="H9">
    <cfRule type="cellIs" dxfId="3607" priority="3592" operator="equal">
      <formula>"jan."</formula>
    </cfRule>
  </conditionalFormatting>
  <conditionalFormatting sqref="I9">
    <cfRule type="cellIs" dxfId="3606" priority="3591" operator="equal">
      <formula>"jan."</formula>
    </cfRule>
  </conditionalFormatting>
  <conditionalFormatting sqref="G9">
    <cfRule type="cellIs" dxfId="3605" priority="3590" operator="equal">
      <formula>"jan."</formula>
    </cfRule>
  </conditionalFormatting>
  <conditionalFormatting sqref="H9">
    <cfRule type="cellIs" dxfId="3604" priority="3589" operator="equal">
      <formula>"jan."</formula>
    </cfRule>
  </conditionalFormatting>
  <conditionalFormatting sqref="J9">
    <cfRule type="cellIs" dxfId="3603" priority="3588" operator="equal">
      <formula>"jan."</formula>
    </cfRule>
  </conditionalFormatting>
  <conditionalFormatting sqref="H9">
    <cfRule type="cellIs" dxfId="3602" priority="3587" operator="equal">
      <formula>"jan."</formula>
    </cfRule>
  </conditionalFormatting>
  <conditionalFormatting sqref="G9">
    <cfRule type="cellIs" dxfId="3601" priority="3586" operator="equal">
      <formula>"jan."</formula>
    </cfRule>
  </conditionalFormatting>
  <conditionalFormatting sqref="H9">
    <cfRule type="cellIs" dxfId="3600" priority="3585" operator="equal">
      <formula>"jan."</formula>
    </cfRule>
  </conditionalFormatting>
  <conditionalFormatting sqref="G9">
    <cfRule type="cellIs" dxfId="3599" priority="3584" operator="equal">
      <formula>"jan."</formula>
    </cfRule>
  </conditionalFormatting>
  <conditionalFormatting sqref="H9">
    <cfRule type="cellIs" dxfId="3598" priority="3583" operator="equal">
      <formula>"jan."</formula>
    </cfRule>
  </conditionalFormatting>
  <conditionalFormatting sqref="F9">
    <cfRule type="cellIs" dxfId="3597" priority="3582" operator="equal">
      <formula>"jan."</formula>
    </cfRule>
  </conditionalFormatting>
  <conditionalFormatting sqref="G9">
    <cfRule type="cellIs" dxfId="3596" priority="3581" operator="equal">
      <formula>"jan."</formula>
    </cfRule>
  </conditionalFormatting>
  <conditionalFormatting sqref="I9">
    <cfRule type="cellIs" dxfId="3595" priority="3580" operator="equal">
      <formula>"jan."</formula>
    </cfRule>
  </conditionalFormatting>
  <conditionalFormatting sqref="I9">
    <cfRule type="cellIs" dxfId="3594" priority="3579" operator="equal">
      <formula>"jan."</formula>
    </cfRule>
  </conditionalFormatting>
  <conditionalFormatting sqref="H9">
    <cfRule type="cellIs" dxfId="3593" priority="3578" operator="equal">
      <formula>"jan."</formula>
    </cfRule>
  </conditionalFormatting>
  <conditionalFormatting sqref="I9">
    <cfRule type="cellIs" dxfId="3592" priority="3577" operator="equal">
      <formula>"jan."</formula>
    </cfRule>
  </conditionalFormatting>
  <conditionalFormatting sqref="H9">
    <cfRule type="cellIs" dxfId="3591" priority="3576" operator="equal">
      <formula>"jan."</formula>
    </cfRule>
  </conditionalFormatting>
  <conditionalFormatting sqref="I9">
    <cfRule type="cellIs" dxfId="3590" priority="3575" operator="equal">
      <formula>"jan."</formula>
    </cfRule>
  </conditionalFormatting>
  <conditionalFormatting sqref="G9">
    <cfRule type="cellIs" dxfId="3589" priority="3574" operator="equal">
      <formula>"jan."</formula>
    </cfRule>
  </conditionalFormatting>
  <conditionalFormatting sqref="H9">
    <cfRule type="cellIs" dxfId="3588" priority="3573" operator="equal">
      <formula>"jan."</formula>
    </cfRule>
  </conditionalFormatting>
  <conditionalFormatting sqref="J9">
    <cfRule type="cellIs" dxfId="3587" priority="3572" operator="equal">
      <formula>"jan."</formula>
    </cfRule>
  </conditionalFormatting>
  <conditionalFormatting sqref="H9">
    <cfRule type="cellIs" dxfId="3586" priority="3571" operator="equal">
      <formula>"jan."</formula>
    </cfRule>
  </conditionalFormatting>
  <conditionalFormatting sqref="G9">
    <cfRule type="cellIs" dxfId="3585" priority="3570" operator="equal">
      <formula>"jan."</formula>
    </cfRule>
  </conditionalFormatting>
  <conditionalFormatting sqref="H9">
    <cfRule type="cellIs" dxfId="3584" priority="3569" operator="equal">
      <formula>"jan."</formula>
    </cfRule>
  </conditionalFormatting>
  <conditionalFormatting sqref="G9">
    <cfRule type="cellIs" dxfId="3583" priority="3568" operator="equal">
      <formula>"jan."</formula>
    </cfRule>
  </conditionalFormatting>
  <conditionalFormatting sqref="H9">
    <cfRule type="cellIs" dxfId="3582" priority="3567" operator="equal">
      <formula>"jan."</formula>
    </cfRule>
  </conditionalFormatting>
  <conditionalFormatting sqref="F9">
    <cfRule type="cellIs" dxfId="3581" priority="3566" operator="equal">
      <formula>"jan."</formula>
    </cfRule>
  </conditionalFormatting>
  <conditionalFormatting sqref="G9">
    <cfRule type="cellIs" dxfId="3580" priority="3565" operator="equal">
      <formula>"jan."</formula>
    </cfRule>
  </conditionalFormatting>
  <conditionalFormatting sqref="I9">
    <cfRule type="cellIs" dxfId="3579" priority="3564" operator="equal">
      <formula>"jan."</formula>
    </cfRule>
  </conditionalFormatting>
  <conditionalFormatting sqref="H9">
    <cfRule type="cellIs" dxfId="3578" priority="3563" operator="equal">
      <formula>"jan."</formula>
    </cfRule>
  </conditionalFormatting>
  <conditionalFormatting sqref="G9">
    <cfRule type="cellIs" dxfId="3577" priority="3562" operator="equal">
      <formula>"jan."</formula>
    </cfRule>
  </conditionalFormatting>
  <conditionalFormatting sqref="H9">
    <cfRule type="cellIs" dxfId="3576" priority="3561" operator="equal">
      <formula>"jan."</formula>
    </cfRule>
  </conditionalFormatting>
  <conditionalFormatting sqref="G9">
    <cfRule type="cellIs" dxfId="3575" priority="3560" operator="equal">
      <formula>"jan."</formula>
    </cfRule>
  </conditionalFormatting>
  <conditionalFormatting sqref="H9">
    <cfRule type="cellIs" dxfId="3574" priority="3559" operator="equal">
      <formula>"jan."</formula>
    </cfRule>
  </conditionalFormatting>
  <conditionalFormatting sqref="F9">
    <cfRule type="cellIs" dxfId="3573" priority="3558" operator="equal">
      <formula>"jan."</formula>
    </cfRule>
  </conditionalFormatting>
  <conditionalFormatting sqref="G9">
    <cfRule type="cellIs" dxfId="3572" priority="3557" operator="equal">
      <formula>"jan."</formula>
    </cfRule>
  </conditionalFormatting>
  <conditionalFormatting sqref="I9">
    <cfRule type="cellIs" dxfId="3571" priority="3556" operator="equal">
      <formula>"jan."</formula>
    </cfRule>
  </conditionalFormatting>
  <conditionalFormatting sqref="G9">
    <cfRule type="cellIs" dxfId="3570" priority="3555" operator="equal">
      <formula>"jan."</formula>
    </cfRule>
  </conditionalFormatting>
  <conditionalFormatting sqref="F9">
    <cfRule type="cellIs" dxfId="3569" priority="3554" operator="equal">
      <formula>"jan."</formula>
    </cfRule>
  </conditionalFormatting>
  <conditionalFormatting sqref="G9">
    <cfRule type="cellIs" dxfId="3568" priority="3553" operator="equal">
      <formula>"jan."</formula>
    </cfRule>
  </conditionalFormatting>
  <conditionalFormatting sqref="F9">
    <cfRule type="cellIs" dxfId="3567" priority="3552" operator="equal">
      <formula>"jan."</formula>
    </cfRule>
  </conditionalFormatting>
  <conditionalFormatting sqref="G9">
    <cfRule type="cellIs" dxfId="3566" priority="3551" operator="equal">
      <formula>"jan."</formula>
    </cfRule>
  </conditionalFormatting>
  <conditionalFormatting sqref="E9">
    <cfRule type="cellIs" dxfId="3565" priority="3550" operator="equal">
      <formula>"jan."</formula>
    </cfRule>
  </conditionalFormatting>
  <conditionalFormatting sqref="F9">
    <cfRule type="cellIs" dxfId="3564" priority="3549" operator="equal">
      <formula>"jan."</formula>
    </cfRule>
  </conditionalFormatting>
  <conditionalFormatting sqref="H9">
    <cfRule type="cellIs" dxfId="3563" priority="3548" operator="equal">
      <formula>"jan."</formula>
    </cfRule>
  </conditionalFormatting>
  <conditionalFormatting sqref="K9">
    <cfRule type="cellIs" dxfId="3562" priority="3547" operator="equal">
      <formula>"jan."</formula>
    </cfRule>
  </conditionalFormatting>
  <conditionalFormatting sqref="L9">
    <cfRule type="cellIs" dxfId="3561" priority="3546" operator="equal">
      <formula>"jan."</formula>
    </cfRule>
  </conditionalFormatting>
  <conditionalFormatting sqref="K9">
    <cfRule type="cellIs" dxfId="3560" priority="3545" operator="equal">
      <formula>"jan."</formula>
    </cfRule>
  </conditionalFormatting>
  <conditionalFormatting sqref="J9">
    <cfRule type="cellIs" dxfId="3559" priority="3544" operator="equal">
      <formula>"jan."</formula>
    </cfRule>
  </conditionalFormatting>
  <conditionalFormatting sqref="K9">
    <cfRule type="cellIs" dxfId="3558" priority="3543" operator="equal">
      <formula>"jan."</formula>
    </cfRule>
  </conditionalFormatting>
  <conditionalFormatting sqref="J9">
    <cfRule type="cellIs" dxfId="3557" priority="3542" operator="equal">
      <formula>"jan."</formula>
    </cfRule>
  </conditionalFormatting>
  <conditionalFormatting sqref="K9">
    <cfRule type="cellIs" dxfId="3556" priority="3541" operator="equal">
      <formula>"jan."</formula>
    </cfRule>
  </conditionalFormatting>
  <conditionalFormatting sqref="I9">
    <cfRule type="cellIs" dxfId="3555" priority="3540" operator="equal">
      <formula>"jan."</formula>
    </cfRule>
  </conditionalFormatting>
  <conditionalFormatting sqref="J9">
    <cfRule type="cellIs" dxfId="3554" priority="3539" operator="equal">
      <formula>"jan."</formula>
    </cfRule>
  </conditionalFormatting>
  <conditionalFormatting sqref="J9">
    <cfRule type="cellIs" dxfId="3553" priority="3538" operator="equal">
      <formula>"jan."</formula>
    </cfRule>
  </conditionalFormatting>
  <conditionalFormatting sqref="I9">
    <cfRule type="cellIs" dxfId="3552" priority="3537" operator="equal">
      <formula>"jan."</formula>
    </cfRule>
  </conditionalFormatting>
  <conditionalFormatting sqref="J9">
    <cfRule type="cellIs" dxfId="3551" priority="3536" operator="equal">
      <formula>"jan."</formula>
    </cfRule>
  </conditionalFormatting>
  <conditionalFormatting sqref="I9">
    <cfRule type="cellIs" dxfId="3550" priority="3535" operator="equal">
      <formula>"jan."</formula>
    </cfRule>
  </conditionalFormatting>
  <conditionalFormatting sqref="J9">
    <cfRule type="cellIs" dxfId="3549" priority="3534" operator="equal">
      <formula>"jan."</formula>
    </cfRule>
  </conditionalFormatting>
  <conditionalFormatting sqref="H9">
    <cfRule type="cellIs" dxfId="3548" priority="3533" operator="equal">
      <formula>"jan."</formula>
    </cfRule>
  </conditionalFormatting>
  <conditionalFormatting sqref="I9">
    <cfRule type="cellIs" dxfId="3547" priority="3532" operator="equal">
      <formula>"jan."</formula>
    </cfRule>
  </conditionalFormatting>
  <conditionalFormatting sqref="K9">
    <cfRule type="cellIs" dxfId="3546" priority="3531" operator="equal">
      <formula>"jan."</formula>
    </cfRule>
  </conditionalFormatting>
  <conditionalFormatting sqref="J9">
    <cfRule type="cellIs" dxfId="3545" priority="3530" operator="equal">
      <formula>"jan."</formula>
    </cfRule>
  </conditionalFormatting>
  <conditionalFormatting sqref="J9">
    <cfRule type="cellIs" dxfId="3544" priority="3528" operator="equal">
      <formula>"jan."</formula>
    </cfRule>
  </conditionalFormatting>
  <conditionalFormatting sqref="I9">
    <cfRule type="cellIs" dxfId="3543" priority="3527" operator="equal">
      <formula>"jan."</formula>
    </cfRule>
  </conditionalFormatting>
  <conditionalFormatting sqref="J9">
    <cfRule type="cellIs" dxfId="3542" priority="3526" operator="equal">
      <formula>"jan."</formula>
    </cfRule>
  </conditionalFormatting>
  <conditionalFormatting sqref="H9">
    <cfRule type="cellIs" dxfId="3541" priority="3525" operator="equal">
      <formula>"jan."</formula>
    </cfRule>
  </conditionalFormatting>
  <conditionalFormatting sqref="I9">
    <cfRule type="cellIs" dxfId="3540" priority="3524" operator="equal">
      <formula>"jan."</formula>
    </cfRule>
  </conditionalFormatting>
  <conditionalFormatting sqref="K9">
    <cfRule type="cellIs" dxfId="3539" priority="3523" operator="equal">
      <formula>"jan."</formula>
    </cfRule>
  </conditionalFormatting>
  <conditionalFormatting sqref="I9">
    <cfRule type="cellIs" dxfId="3538" priority="3522" operator="equal">
      <formula>"jan."</formula>
    </cfRule>
  </conditionalFormatting>
  <conditionalFormatting sqref="H9">
    <cfRule type="cellIs" dxfId="3537" priority="3521" operator="equal">
      <formula>"jan."</formula>
    </cfRule>
  </conditionalFormatting>
  <conditionalFormatting sqref="I9">
    <cfRule type="cellIs" dxfId="3536" priority="3520" operator="equal">
      <formula>"jan."</formula>
    </cfRule>
  </conditionalFormatting>
  <conditionalFormatting sqref="H9">
    <cfRule type="cellIs" dxfId="3535" priority="3519" operator="equal">
      <formula>"jan."</formula>
    </cfRule>
  </conditionalFormatting>
  <conditionalFormatting sqref="I9">
    <cfRule type="cellIs" dxfId="3534" priority="3518" operator="equal">
      <formula>"jan."</formula>
    </cfRule>
  </conditionalFormatting>
  <conditionalFormatting sqref="G9">
    <cfRule type="cellIs" dxfId="3533" priority="3517" operator="equal">
      <formula>"jan."</formula>
    </cfRule>
  </conditionalFormatting>
  <conditionalFormatting sqref="H9">
    <cfRule type="cellIs" dxfId="3532" priority="3516" operator="equal">
      <formula>"jan."</formula>
    </cfRule>
  </conditionalFormatting>
  <conditionalFormatting sqref="J9">
    <cfRule type="cellIs" dxfId="3531" priority="3515" operator="equal">
      <formula>"jan."</formula>
    </cfRule>
  </conditionalFormatting>
  <conditionalFormatting sqref="J9">
    <cfRule type="cellIs" dxfId="3530" priority="3514" operator="equal">
      <formula>"jan."</formula>
    </cfRule>
  </conditionalFormatting>
  <conditionalFormatting sqref="I9">
    <cfRule type="cellIs" dxfId="3529" priority="3513" operator="equal">
      <formula>"jan."</formula>
    </cfRule>
  </conditionalFormatting>
  <conditionalFormatting sqref="J9">
    <cfRule type="cellIs" dxfId="3528" priority="3512" operator="equal">
      <formula>"jan."</formula>
    </cfRule>
  </conditionalFormatting>
  <conditionalFormatting sqref="I9">
    <cfRule type="cellIs" dxfId="3527" priority="3511" operator="equal">
      <formula>"jan."</formula>
    </cfRule>
  </conditionalFormatting>
  <conditionalFormatting sqref="J9">
    <cfRule type="cellIs" dxfId="3526" priority="3510" operator="equal">
      <formula>"jan."</formula>
    </cfRule>
  </conditionalFormatting>
  <conditionalFormatting sqref="H9">
    <cfRule type="cellIs" dxfId="3525" priority="3509" operator="equal">
      <formula>"jan."</formula>
    </cfRule>
  </conditionalFormatting>
  <conditionalFormatting sqref="I9">
    <cfRule type="cellIs" dxfId="3524" priority="3508" operator="equal">
      <formula>"jan."</formula>
    </cfRule>
  </conditionalFormatting>
  <conditionalFormatting sqref="K9">
    <cfRule type="cellIs" dxfId="3523" priority="3507" operator="equal">
      <formula>"jan."</formula>
    </cfRule>
  </conditionalFormatting>
  <conditionalFormatting sqref="I9">
    <cfRule type="cellIs" dxfId="3522" priority="3506" operator="equal">
      <formula>"jan."</formula>
    </cfRule>
  </conditionalFormatting>
  <conditionalFormatting sqref="H9">
    <cfRule type="cellIs" dxfId="3521" priority="3505" operator="equal">
      <formula>"jan."</formula>
    </cfRule>
  </conditionalFormatting>
  <conditionalFormatting sqref="I9">
    <cfRule type="cellIs" dxfId="3520" priority="3504" operator="equal">
      <formula>"jan."</formula>
    </cfRule>
  </conditionalFormatting>
  <conditionalFormatting sqref="H9">
    <cfRule type="cellIs" dxfId="3519" priority="3503" operator="equal">
      <formula>"jan."</formula>
    </cfRule>
  </conditionalFormatting>
  <conditionalFormatting sqref="I9">
    <cfRule type="cellIs" dxfId="3518" priority="3502" operator="equal">
      <formula>"jan."</formula>
    </cfRule>
  </conditionalFormatting>
  <conditionalFormatting sqref="G9">
    <cfRule type="cellIs" dxfId="3517" priority="3501" operator="equal">
      <formula>"jan."</formula>
    </cfRule>
  </conditionalFormatting>
  <conditionalFormatting sqref="H9">
    <cfRule type="cellIs" dxfId="3516" priority="3500" operator="equal">
      <formula>"jan."</formula>
    </cfRule>
  </conditionalFormatting>
  <conditionalFormatting sqref="J9">
    <cfRule type="cellIs" dxfId="3515" priority="3499" operator="equal">
      <formula>"jan."</formula>
    </cfRule>
  </conditionalFormatting>
  <conditionalFormatting sqref="I9">
    <cfRule type="cellIs" dxfId="3514" priority="3498" operator="equal">
      <formula>"jan."</formula>
    </cfRule>
  </conditionalFormatting>
  <conditionalFormatting sqref="H9">
    <cfRule type="cellIs" dxfId="3513" priority="3497" operator="equal">
      <formula>"jan."</formula>
    </cfRule>
  </conditionalFormatting>
  <conditionalFormatting sqref="I9">
    <cfRule type="cellIs" dxfId="3512" priority="3496" operator="equal">
      <formula>"jan."</formula>
    </cfRule>
  </conditionalFormatting>
  <conditionalFormatting sqref="H9">
    <cfRule type="cellIs" dxfId="3511" priority="3495" operator="equal">
      <formula>"jan."</formula>
    </cfRule>
  </conditionalFormatting>
  <conditionalFormatting sqref="I9">
    <cfRule type="cellIs" dxfId="3510" priority="3494" operator="equal">
      <formula>"jan."</formula>
    </cfRule>
  </conditionalFormatting>
  <conditionalFormatting sqref="G9">
    <cfRule type="cellIs" dxfId="3509" priority="3493" operator="equal">
      <formula>"jan."</formula>
    </cfRule>
  </conditionalFormatting>
  <conditionalFormatting sqref="H9">
    <cfRule type="cellIs" dxfId="3508" priority="3492" operator="equal">
      <formula>"jan."</formula>
    </cfRule>
  </conditionalFormatting>
  <conditionalFormatting sqref="J9">
    <cfRule type="cellIs" dxfId="3507" priority="3491" operator="equal">
      <formula>"jan."</formula>
    </cfRule>
  </conditionalFormatting>
  <conditionalFormatting sqref="H9">
    <cfRule type="cellIs" dxfId="3506" priority="3490" operator="equal">
      <formula>"jan."</formula>
    </cfRule>
  </conditionalFormatting>
  <conditionalFormatting sqref="G9">
    <cfRule type="cellIs" dxfId="3505" priority="3489" operator="equal">
      <formula>"jan."</formula>
    </cfRule>
  </conditionalFormatting>
  <conditionalFormatting sqref="H9">
    <cfRule type="cellIs" dxfId="3504" priority="3488" operator="equal">
      <formula>"jan."</formula>
    </cfRule>
  </conditionalFormatting>
  <conditionalFormatting sqref="G9">
    <cfRule type="cellIs" dxfId="3503" priority="3487" operator="equal">
      <formula>"jan."</formula>
    </cfRule>
  </conditionalFormatting>
  <conditionalFormatting sqref="H9">
    <cfRule type="cellIs" dxfId="3502" priority="3486" operator="equal">
      <formula>"jan."</formula>
    </cfRule>
  </conditionalFormatting>
  <conditionalFormatting sqref="F9">
    <cfRule type="cellIs" dxfId="3501" priority="3485" operator="equal">
      <formula>"jan."</formula>
    </cfRule>
  </conditionalFormatting>
  <conditionalFormatting sqref="G9">
    <cfRule type="cellIs" dxfId="3500" priority="3484" operator="equal">
      <formula>"jan."</formula>
    </cfRule>
  </conditionalFormatting>
  <conditionalFormatting sqref="I9">
    <cfRule type="cellIs" dxfId="3499" priority="3483" operator="equal">
      <formula>"jan."</formula>
    </cfRule>
  </conditionalFormatting>
  <conditionalFormatting sqref="J9">
    <cfRule type="cellIs" dxfId="3498" priority="3482" operator="equal">
      <formula>"jan."</formula>
    </cfRule>
  </conditionalFormatting>
  <conditionalFormatting sqref="I9">
    <cfRule type="cellIs" dxfId="3497" priority="3481" operator="equal">
      <formula>"jan."</formula>
    </cfRule>
  </conditionalFormatting>
  <conditionalFormatting sqref="J9">
    <cfRule type="cellIs" dxfId="3496" priority="3480" operator="equal">
      <formula>"jan."</formula>
    </cfRule>
  </conditionalFormatting>
  <conditionalFormatting sqref="I9">
    <cfRule type="cellIs" dxfId="3495" priority="3479" operator="equal">
      <formula>"jan."</formula>
    </cfRule>
  </conditionalFormatting>
  <conditionalFormatting sqref="J9">
    <cfRule type="cellIs" dxfId="3494" priority="3478" operator="equal">
      <formula>"jan."</formula>
    </cfRule>
  </conditionalFormatting>
  <conditionalFormatting sqref="H9">
    <cfRule type="cellIs" dxfId="3493" priority="3477" operator="equal">
      <formula>"jan."</formula>
    </cfRule>
  </conditionalFormatting>
  <conditionalFormatting sqref="I9">
    <cfRule type="cellIs" dxfId="3492" priority="3476" operator="equal">
      <formula>"jan."</formula>
    </cfRule>
  </conditionalFormatting>
  <conditionalFormatting sqref="I9">
    <cfRule type="cellIs" dxfId="3491" priority="3475" operator="equal">
      <formula>"jan."</formula>
    </cfRule>
  </conditionalFormatting>
  <conditionalFormatting sqref="H9">
    <cfRule type="cellIs" dxfId="3490" priority="3474" operator="equal">
      <formula>"jan."</formula>
    </cfRule>
  </conditionalFormatting>
  <conditionalFormatting sqref="I9">
    <cfRule type="cellIs" dxfId="3489" priority="3473" operator="equal">
      <formula>"jan."</formula>
    </cfRule>
  </conditionalFormatting>
  <conditionalFormatting sqref="H9">
    <cfRule type="cellIs" dxfId="3488" priority="3472" operator="equal">
      <formula>"jan."</formula>
    </cfRule>
  </conditionalFormatting>
  <conditionalFormatting sqref="I9">
    <cfRule type="cellIs" dxfId="3487" priority="3471" operator="equal">
      <formula>"jan."</formula>
    </cfRule>
  </conditionalFormatting>
  <conditionalFormatting sqref="G9">
    <cfRule type="cellIs" dxfId="3486" priority="3470" operator="equal">
      <formula>"jan."</formula>
    </cfRule>
  </conditionalFormatting>
  <conditionalFormatting sqref="H9">
    <cfRule type="cellIs" dxfId="3485" priority="3469" operator="equal">
      <formula>"jan."</formula>
    </cfRule>
  </conditionalFormatting>
  <conditionalFormatting sqref="J9">
    <cfRule type="cellIs" dxfId="3484" priority="3468" operator="equal">
      <formula>"jan."</formula>
    </cfRule>
  </conditionalFormatting>
  <conditionalFormatting sqref="I9">
    <cfRule type="cellIs" dxfId="3483" priority="3467" operator="equal">
      <formula>"jan."</formula>
    </cfRule>
  </conditionalFormatting>
  <conditionalFormatting sqref="H9">
    <cfRule type="cellIs" dxfId="3482" priority="3466" operator="equal">
      <formula>"jan."</formula>
    </cfRule>
  </conditionalFormatting>
  <conditionalFormatting sqref="I9">
    <cfRule type="cellIs" dxfId="3481" priority="3465" operator="equal">
      <formula>"jan."</formula>
    </cfRule>
  </conditionalFormatting>
  <conditionalFormatting sqref="H9">
    <cfRule type="cellIs" dxfId="3480" priority="3464" operator="equal">
      <formula>"jan."</formula>
    </cfRule>
  </conditionalFormatting>
  <conditionalFormatting sqref="I9">
    <cfRule type="cellIs" dxfId="3479" priority="3463" operator="equal">
      <formula>"jan."</formula>
    </cfRule>
  </conditionalFormatting>
  <conditionalFormatting sqref="G9">
    <cfRule type="cellIs" dxfId="3478" priority="3462" operator="equal">
      <formula>"jan."</formula>
    </cfRule>
  </conditionalFormatting>
  <conditionalFormatting sqref="H9">
    <cfRule type="cellIs" dxfId="3477" priority="3461" operator="equal">
      <formula>"jan."</formula>
    </cfRule>
  </conditionalFormatting>
  <conditionalFormatting sqref="J9">
    <cfRule type="cellIs" dxfId="3476" priority="3460" operator="equal">
      <formula>"jan."</formula>
    </cfRule>
  </conditionalFormatting>
  <conditionalFormatting sqref="H9">
    <cfRule type="cellIs" dxfId="3475" priority="3459" operator="equal">
      <formula>"jan."</formula>
    </cfRule>
  </conditionalFormatting>
  <conditionalFormatting sqref="G9">
    <cfRule type="cellIs" dxfId="3474" priority="3458" operator="equal">
      <formula>"jan."</formula>
    </cfRule>
  </conditionalFormatting>
  <conditionalFormatting sqref="H9">
    <cfRule type="cellIs" dxfId="3473" priority="3457" operator="equal">
      <formula>"jan."</formula>
    </cfRule>
  </conditionalFormatting>
  <conditionalFormatting sqref="G9">
    <cfRule type="cellIs" dxfId="3472" priority="3456" operator="equal">
      <formula>"jan."</formula>
    </cfRule>
  </conditionalFormatting>
  <conditionalFormatting sqref="H9">
    <cfRule type="cellIs" dxfId="3471" priority="3455" operator="equal">
      <formula>"jan."</formula>
    </cfRule>
  </conditionalFormatting>
  <conditionalFormatting sqref="F9">
    <cfRule type="cellIs" dxfId="3470" priority="3454" operator="equal">
      <formula>"jan."</formula>
    </cfRule>
  </conditionalFormatting>
  <conditionalFormatting sqref="G9">
    <cfRule type="cellIs" dxfId="3469" priority="3453" operator="equal">
      <formula>"jan."</formula>
    </cfRule>
  </conditionalFormatting>
  <conditionalFormatting sqref="I9">
    <cfRule type="cellIs" dxfId="3468" priority="3452" operator="equal">
      <formula>"jan."</formula>
    </cfRule>
  </conditionalFormatting>
  <conditionalFormatting sqref="I9">
    <cfRule type="cellIs" dxfId="3467" priority="3451" operator="equal">
      <formula>"jan."</formula>
    </cfRule>
  </conditionalFormatting>
  <conditionalFormatting sqref="H9">
    <cfRule type="cellIs" dxfId="3466" priority="3450" operator="equal">
      <formula>"jan."</formula>
    </cfRule>
  </conditionalFormatting>
  <conditionalFormatting sqref="I9">
    <cfRule type="cellIs" dxfId="3465" priority="3449" operator="equal">
      <formula>"jan."</formula>
    </cfRule>
  </conditionalFormatting>
  <conditionalFormatting sqref="H9">
    <cfRule type="cellIs" dxfId="3464" priority="3448" operator="equal">
      <formula>"jan."</formula>
    </cfRule>
  </conditionalFormatting>
  <conditionalFormatting sqref="I9">
    <cfRule type="cellIs" dxfId="3463" priority="3447" operator="equal">
      <formula>"jan."</formula>
    </cfRule>
  </conditionalFormatting>
  <conditionalFormatting sqref="G9">
    <cfRule type="cellIs" dxfId="3462" priority="3446" operator="equal">
      <formula>"jan."</formula>
    </cfRule>
  </conditionalFormatting>
  <conditionalFormatting sqref="H9">
    <cfRule type="cellIs" dxfId="3461" priority="3445" operator="equal">
      <formula>"jan."</formula>
    </cfRule>
  </conditionalFormatting>
  <conditionalFormatting sqref="J9">
    <cfRule type="cellIs" dxfId="3460" priority="3444" operator="equal">
      <formula>"jan."</formula>
    </cfRule>
  </conditionalFormatting>
  <conditionalFormatting sqref="H9">
    <cfRule type="cellIs" dxfId="3459" priority="3443" operator="equal">
      <formula>"jan."</formula>
    </cfRule>
  </conditionalFormatting>
  <conditionalFormatting sqref="G9">
    <cfRule type="cellIs" dxfId="3458" priority="3442" operator="equal">
      <formula>"jan."</formula>
    </cfRule>
  </conditionalFormatting>
  <conditionalFormatting sqref="H9">
    <cfRule type="cellIs" dxfId="3457" priority="3441" operator="equal">
      <formula>"jan."</formula>
    </cfRule>
  </conditionalFormatting>
  <conditionalFormatting sqref="G9">
    <cfRule type="cellIs" dxfId="3456" priority="3440" operator="equal">
      <formula>"jan."</formula>
    </cfRule>
  </conditionalFormatting>
  <conditionalFormatting sqref="H9">
    <cfRule type="cellIs" dxfId="3455" priority="3439" operator="equal">
      <formula>"jan."</formula>
    </cfRule>
  </conditionalFormatting>
  <conditionalFormatting sqref="F9">
    <cfRule type="cellIs" dxfId="3454" priority="3438" operator="equal">
      <formula>"jan."</formula>
    </cfRule>
  </conditionalFormatting>
  <conditionalFormatting sqref="G9">
    <cfRule type="cellIs" dxfId="3453" priority="3437" operator="equal">
      <formula>"jan."</formula>
    </cfRule>
  </conditionalFormatting>
  <conditionalFormatting sqref="I9">
    <cfRule type="cellIs" dxfId="3452" priority="3436" operator="equal">
      <formula>"jan."</formula>
    </cfRule>
  </conditionalFormatting>
  <conditionalFormatting sqref="H9">
    <cfRule type="cellIs" dxfId="3451" priority="3435" operator="equal">
      <formula>"jan."</formula>
    </cfRule>
  </conditionalFormatting>
  <conditionalFormatting sqref="G9">
    <cfRule type="cellIs" dxfId="3450" priority="3434" operator="equal">
      <formula>"jan."</formula>
    </cfRule>
  </conditionalFormatting>
  <conditionalFormatting sqref="H9">
    <cfRule type="cellIs" dxfId="3449" priority="3433" operator="equal">
      <formula>"jan."</formula>
    </cfRule>
  </conditionalFormatting>
  <conditionalFormatting sqref="G9">
    <cfRule type="cellIs" dxfId="3448" priority="3432" operator="equal">
      <formula>"jan."</formula>
    </cfRule>
  </conditionalFormatting>
  <conditionalFormatting sqref="H9">
    <cfRule type="cellIs" dxfId="3447" priority="3431" operator="equal">
      <formula>"jan."</formula>
    </cfRule>
  </conditionalFormatting>
  <conditionalFormatting sqref="F9">
    <cfRule type="cellIs" dxfId="3446" priority="3430" operator="equal">
      <formula>"jan."</formula>
    </cfRule>
  </conditionalFormatting>
  <conditionalFormatting sqref="G9">
    <cfRule type="cellIs" dxfId="3445" priority="3429" operator="equal">
      <formula>"jan."</formula>
    </cfRule>
  </conditionalFormatting>
  <conditionalFormatting sqref="I9">
    <cfRule type="cellIs" dxfId="3444" priority="3428" operator="equal">
      <formula>"jan."</formula>
    </cfRule>
  </conditionalFormatting>
  <conditionalFormatting sqref="G9">
    <cfRule type="cellIs" dxfId="3443" priority="3427" operator="equal">
      <formula>"jan."</formula>
    </cfRule>
  </conditionalFormatting>
  <conditionalFormatting sqref="F9">
    <cfRule type="cellIs" dxfId="3442" priority="3426" operator="equal">
      <formula>"jan."</formula>
    </cfRule>
  </conditionalFormatting>
  <conditionalFormatting sqref="G9">
    <cfRule type="cellIs" dxfId="3441" priority="3425" operator="equal">
      <formula>"jan."</formula>
    </cfRule>
  </conditionalFormatting>
  <conditionalFormatting sqref="F9">
    <cfRule type="cellIs" dxfId="3440" priority="3424" operator="equal">
      <formula>"jan."</formula>
    </cfRule>
  </conditionalFormatting>
  <conditionalFormatting sqref="G9">
    <cfRule type="cellIs" dxfId="3439" priority="3423" operator="equal">
      <formula>"jan."</formula>
    </cfRule>
  </conditionalFormatting>
  <conditionalFormatting sqref="E9">
    <cfRule type="cellIs" dxfId="3438" priority="3422" operator="equal">
      <formula>"jan."</formula>
    </cfRule>
  </conditionalFormatting>
  <conditionalFormatting sqref="F9">
    <cfRule type="cellIs" dxfId="3437" priority="3421" operator="equal">
      <formula>"jan."</formula>
    </cfRule>
  </conditionalFormatting>
  <conditionalFormatting sqref="H9">
    <cfRule type="cellIs" dxfId="3436" priority="3420" operator="equal">
      <formula>"jan."</formula>
    </cfRule>
  </conditionalFormatting>
  <conditionalFormatting sqref="K9">
    <cfRule type="cellIs" dxfId="3435" priority="3419" operator="equal">
      <formula>"jan."</formula>
    </cfRule>
  </conditionalFormatting>
  <conditionalFormatting sqref="J9">
    <cfRule type="cellIs" dxfId="3434" priority="3418" operator="equal">
      <formula>"jan."</formula>
    </cfRule>
  </conditionalFormatting>
  <conditionalFormatting sqref="I9">
    <cfRule type="cellIs" dxfId="3433" priority="3417" operator="equal">
      <formula>"jan."</formula>
    </cfRule>
  </conditionalFormatting>
  <conditionalFormatting sqref="J9">
    <cfRule type="cellIs" dxfId="3432" priority="3416" operator="equal">
      <formula>"jan."</formula>
    </cfRule>
  </conditionalFormatting>
  <conditionalFormatting sqref="I9">
    <cfRule type="cellIs" dxfId="3431" priority="3415" operator="equal">
      <formula>"jan."</formula>
    </cfRule>
  </conditionalFormatting>
  <conditionalFormatting sqref="J9">
    <cfRule type="cellIs" dxfId="3430" priority="3414" operator="equal">
      <formula>"jan."</formula>
    </cfRule>
  </conditionalFormatting>
  <conditionalFormatting sqref="H9">
    <cfRule type="cellIs" dxfId="3429" priority="3413" operator="equal">
      <formula>"jan."</formula>
    </cfRule>
  </conditionalFormatting>
  <conditionalFormatting sqref="I9">
    <cfRule type="cellIs" dxfId="3428" priority="3412" operator="equal">
      <formula>"jan."</formula>
    </cfRule>
  </conditionalFormatting>
  <conditionalFormatting sqref="I9">
    <cfRule type="cellIs" dxfId="3427" priority="3411" operator="equal">
      <formula>"jan."</formula>
    </cfRule>
  </conditionalFormatting>
  <conditionalFormatting sqref="H9">
    <cfRule type="cellIs" dxfId="3426" priority="3410" operator="equal">
      <formula>"jan."</formula>
    </cfRule>
  </conditionalFormatting>
  <conditionalFormatting sqref="I9">
    <cfRule type="cellIs" dxfId="3425" priority="3409" operator="equal">
      <formula>"jan."</formula>
    </cfRule>
  </conditionalFormatting>
  <conditionalFormatting sqref="H9">
    <cfRule type="cellIs" dxfId="3424" priority="3408" operator="equal">
      <formula>"jan."</formula>
    </cfRule>
  </conditionalFormatting>
  <conditionalFormatting sqref="I9">
    <cfRule type="cellIs" dxfId="3423" priority="3407" operator="equal">
      <formula>"jan."</formula>
    </cfRule>
  </conditionalFormatting>
  <conditionalFormatting sqref="G9">
    <cfRule type="cellIs" dxfId="3422" priority="3406" operator="equal">
      <formula>"jan."</formula>
    </cfRule>
  </conditionalFormatting>
  <conditionalFormatting sqref="H9">
    <cfRule type="cellIs" dxfId="3421" priority="3405" operator="equal">
      <formula>"jan."</formula>
    </cfRule>
  </conditionalFormatting>
  <conditionalFormatting sqref="J9">
    <cfRule type="cellIs" dxfId="3420" priority="3404" operator="equal">
      <formula>"jan."</formula>
    </cfRule>
  </conditionalFormatting>
  <conditionalFormatting sqref="I9">
    <cfRule type="cellIs" dxfId="3419" priority="3403" operator="equal">
      <formula>"jan."</formula>
    </cfRule>
  </conditionalFormatting>
  <conditionalFormatting sqref="H9">
    <cfRule type="cellIs" dxfId="3418" priority="3402" operator="equal">
      <formula>"jan."</formula>
    </cfRule>
  </conditionalFormatting>
  <conditionalFormatting sqref="I9">
    <cfRule type="cellIs" dxfId="3417" priority="3401" operator="equal">
      <formula>"jan."</formula>
    </cfRule>
  </conditionalFormatting>
  <conditionalFormatting sqref="H9">
    <cfRule type="cellIs" dxfId="3416" priority="3400" operator="equal">
      <formula>"jan."</formula>
    </cfRule>
  </conditionalFormatting>
  <conditionalFormatting sqref="I9">
    <cfRule type="cellIs" dxfId="3415" priority="3399" operator="equal">
      <formula>"jan."</formula>
    </cfRule>
  </conditionalFormatting>
  <conditionalFormatting sqref="G9">
    <cfRule type="cellIs" dxfId="3414" priority="3398" operator="equal">
      <formula>"jan."</formula>
    </cfRule>
  </conditionalFormatting>
  <conditionalFormatting sqref="H9">
    <cfRule type="cellIs" dxfId="3413" priority="3397" operator="equal">
      <formula>"jan."</formula>
    </cfRule>
  </conditionalFormatting>
  <conditionalFormatting sqref="J9">
    <cfRule type="cellIs" dxfId="3412" priority="3396" operator="equal">
      <formula>"jan."</formula>
    </cfRule>
  </conditionalFormatting>
  <conditionalFormatting sqref="H9">
    <cfRule type="cellIs" dxfId="3411" priority="3395" operator="equal">
      <formula>"jan."</formula>
    </cfRule>
  </conditionalFormatting>
  <conditionalFormatting sqref="G9">
    <cfRule type="cellIs" dxfId="3410" priority="3394" operator="equal">
      <formula>"jan."</formula>
    </cfRule>
  </conditionalFormatting>
  <conditionalFormatting sqref="H9">
    <cfRule type="cellIs" dxfId="3409" priority="3393" operator="equal">
      <formula>"jan."</formula>
    </cfRule>
  </conditionalFormatting>
  <conditionalFormatting sqref="G9">
    <cfRule type="cellIs" dxfId="3408" priority="3392" operator="equal">
      <formula>"jan."</formula>
    </cfRule>
  </conditionalFormatting>
  <conditionalFormatting sqref="H9">
    <cfRule type="cellIs" dxfId="3407" priority="3391" operator="equal">
      <formula>"jan."</formula>
    </cfRule>
  </conditionalFormatting>
  <conditionalFormatting sqref="F9">
    <cfRule type="cellIs" dxfId="3406" priority="3390" operator="equal">
      <formula>"jan."</formula>
    </cfRule>
  </conditionalFormatting>
  <conditionalFormatting sqref="G9">
    <cfRule type="cellIs" dxfId="3405" priority="3389" operator="equal">
      <formula>"jan."</formula>
    </cfRule>
  </conditionalFormatting>
  <conditionalFormatting sqref="I9">
    <cfRule type="cellIs" dxfId="3404" priority="3388" operator="equal">
      <formula>"jan."</formula>
    </cfRule>
  </conditionalFormatting>
  <conditionalFormatting sqref="I9">
    <cfRule type="cellIs" dxfId="3403" priority="3387" operator="equal">
      <formula>"jan."</formula>
    </cfRule>
  </conditionalFormatting>
  <conditionalFormatting sqref="H9">
    <cfRule type="cellIs" dxfId="3402" priority="3386" operator="equal">
      <formula>"jan."</formula>
    </cfRule>
  </conditionalFormatting>
  <conditionalFormatting sqref="I9">
    <cfRule type="cellIs" dxfId="3401" priority="3385" operator="equal">
      <formula>"jan."</formula>
    </cfRule>
  </conditionalFormatting>
  <conditionalFormatting sqref="H9">
    <cfRule type="cellIs" dxfId="3400" priority="3384" operator="equal">
      <formula>"jan."</formula>
    </cfRule>
  </conditionalFormatting>
  <conditionalFormatting sqref="I9">
    <cfRule type="cellIs" dxfId="3399" priority="3383" operator="equal">
      <formula>"jan."</formula>
    </cfRule>
  </conditionalFormatting>
  <conditionalFormatting sqref="G9">
    <cfRule type="cellIs" dxfId="3398" priority="3382" operator="equal">
      <formula>"jan."</formula>
    </cfRule>
  </conditionalFormatting>
  <conditionalFormatting sqref="H9">
    <cfRule type="cellIs" dxfId="3397" priority="3381" operator="equal">
      <formula>"jan."</formula>
    </cfRule>
  </conditionalFormatting>
  <conditionalFormatting sqref="J9">
    <cfRule type="cellIs" dxfId="3396" priority="3380" operator="equal">
      <formula>"jan."</formula>
    </cfRule>
  </conditionalFormatting>
  <conditionalFormatting sqref="H9">
    <cfRule type="cellIs" dxfId="3395" priority="3379" operator="equal">
      <formula>"jan."</formula>
    </cfRule>
  </conditionalFormatting>
  <conditionalFormatting sqref="G9">
    <cfRule type="cellIs" dxfId="3394" priority="3378" operator="equal">
      <formula>"jan."</formula>
    </cfRule>
  </conditionalFormatting>
  <conditionalFormatting sqref="H9">
    <cfRule type="cellIs" dxfId="3393" priority="3377" operator="equal">
      <formula>"jan."</formula>
    </cfRule>
  </conditionalFormatting>
  <conditionalFormatting sqref="G9">
    <cfRule type="cellIs" dxfId="3392" priority="3376" operator="equal">
      <formula>"jan."</formula>
    </cfRule>
  </conditionalFormatting>
  <conditionalFormatting sqref="H9">
    <cfRule type="cellIs" dxfId="3391" priority="3375" operator="equal">
      <formula>"jan."</formula>
    </cfRule>
  </conditionalFormatting>
  <conditionalFormatting sqref="F9">
    <cfRule type="cellIs" dxfId="3390" priority="3374" operator="equal">
      <formula>"jan."</formula>
    </cfRule>
  </conditionalFormatting>
  <conditionalFormatting sqref="G9">
    <cfRule type="cellIs" dxfId="3389" priority="3373" operator="equal">
      <formula>"jan."</formula>
    </cfRule>
  </conditionalFormatting>
  <conditionalFormatting sqref="I9">
    <cfRule type="cellIs" dxfId="3388" priority="3372" operator="equal">
      <formula>"jan."</formula>
    </cfRule>
  </conditionalFormatting>
  <conditionalFormatting sqref="H9">
    <cfRule type="cellIs" dxfId="3387" priority="3371" operator="equal">
      <formula>"jan."</formula>
    </cfRule>
  </conditionalFormatting>
  <conditionalFormatting sqref="G9">
    <cfRule type="cellIs" dxfId="3386" priority="3370" operator="equal">
      <formula>"jan."</formula>
    </cfRule>
  </conditionalFormatting>
  <conditionalFormatting sqref="H9">
    <cfRule type="cellIs" dxfId="3385" priority="3369" operator="equal">
      <formula>"jan."</formula>
    </cfRule>
  </conditionalFormatting>
  <conditionalFormatting sqref="G9">
    <cfRule type="cellIs" dxfId="3384" priority="3368" operator="equal">
      <formula>"jan."</formula>
    </cfRule>
  </conditionalFormatting>
  <conditionalFormatting sqref="H9">
    <cfRule type="cellIs" dxfId="3383" priority="3367" operator="equal">
      <formula>"jan."</formula>
    </cfRule>
  </conditionalFormatting>
  <conditionalFormatting sqref="F9">
    <cfRule type="cellIs" dxfId="3382" priority="3366" operator="equal">
      <formula>"jan."</formula>
    </cfRule>
  </conditionalFormatting>
  <conditionalFormatting sqref="G9">
    <cfRule type="cellIs" dxfId="3381" priority="3365" operator="equal">
      <formula>"jan."</formula>
    </cfRule>
  </conditionalFormatting>
  <conditionalFormatting sqref="I9">
    <cfRule type="cellIs" dxfId="3380" priority="3364" operator="equal">
      <formula>"jan."</formula>
    </cfRule>
  </conditionalFormatting>
  <conditionalFormatting sqref="G9">
    <cfRule type="cellIs" dxfId="3379" priority="3363" operator="equal">
      <formula>"jan."</formula>
    </cfRule>
  </conditionalFormatting>
  <conditionalFormatting sqref="F9">
    <cfRule type="cellIs" dxfId="3378" priority="3362" operator="equal">
      <formula>"jan."</formula>
    </cfRule>
  </conditionalFormatting>
  <conditionalFormatting sqref="G9">
    <cfRule type="cellIs" dxfId="3377" priority="3361" operator="equal">
      <formula>"jan."</formula>
    </cfRule>
  </conditionalFormatting>
  <conditionalFormatting sqref="F9">
    <cfRule type="cellIs" dxfId="3376" priority="3360" operator="equal">
      <formula>"jan."</formula>
    </cfRule>
  </conditionalFormatting>
  <conditionalFormatting sqref="G9">
    <cfRule type="cellIs" dxfId="3375" priority="3359" operator="equal">
      <formula>"jan."</formula>
    </cfRule>
  </conditionalFormatting>
  <conditionalFormatting sqref="E9">
    <cfRule type="cellIs" dxfId="3374" priority="3358" operator="equal">
      <formula>"jan."</formula>
    </cfRule>
  </conditionalFormatting>
  <conditionalFormatting sqref="F9">
    <cfRule type="cellIs" dxfId="3373" priority="3357" operator="equal">
      <formula>"jan."</formula>
    </cfRule>
  </conditionalFormatting>
  <conditionalFormatting sqref="H9">
    <cfRule type="cellIs" dxfId="3372" priority="3356" operator="equal">
      <formula>"jan."</formula>
    </cfRule>
  </conditionalFormatting>
  <conditionalFormatting sqref="I9">
    <cfRule type="cellIs" dxfId="3371" priority="3355" operator="equal">
      <formula>"jan."</formula>
    </cfRule>
  </conditionalFormatting>
  <conditionalFormatting sqref="H9">
    <cfRule type="cellIs" dxfId="3370" priority="3354" operator="equal">
      <formula>"jan."</formula>
    </cfRule>
  </conditionalFormatting>
  <conditionalFormatting sqref="I9">
    <cfRule type="cellIs" dxfId="3369" priority="3353" operator="equal">
      <formula>"jan."</formula>
    </cfRule>
  </conditionalFormatting>
  <conditionalFormatting sqref="H9">
    <cfRule type="cellIs" dxfId="3368" priority="3352" operator="equal">
      <formula>"jan."</formula>
    </cfRule>
  </conditionalFormatting>
  <conditionalFormatting sqref="I9">
    <cfRule type="cellIs" dxfId="3367" priority="3351" operator="equal">
      <formula>"jan."</formula>
    </cfRule>
  </conditionalFormatting>
  <conditionalFormatting sqref="G9">
    <cfRule type="cellIs" dxfId="3366" priority="3350" operator="equal">
      <formula>"jan."</formula>
    </cfRule>
  </conditionalFormatting>
  <conditionalFormatting sqref="H9">
    <cfRule type="cellIs" dxfId="3365" priority="3349" operator="equal">
      <formula>"jan."</formula>
    </cfRule>
  </conditionalFormatting>
  <conditionalFormatting sqref="H9">
    <cfRule type="cellIs" dxfId="3364" priority="3348" operator="equal">
      <formula>"jan."</formula>
    </cfRule>
  </conditionalFormatting>
  <conditionalFormatting sqref="G9">
    <cfRule type="cellIs" dxfId="3363" priority="3347" operator="equal">
      <formula>"jan."</formula>
    </cfRule>
  </conditionalFormatting>
  <conditionalFormatting sqref="H9">
    <cfRule type="cellIs" dxfId="3362" priority="3346" operator="equal">
      <formula>"jan."</formula>
    </cfRule>
  </conditionalFormatting>
  <conditionalFormatting sqref="G9">
    <cfRule type="cellIs" dxfId="3361" priority="3345" operator="equal">
      <formula>"jan."</formula>
    </cfRule>
  </conditionalFormatting>
  <conditionalFormatting sqref="H9">
    <cfRule type="cellIs" dxfId="3360" priority="3344" operator="equal">
      <formula>"jan."</formula>
    </cfRule>
  </conditionalFormatting>
  <conditionalFormatting sqref="F9">
    <cfRule type="cellIs" dxfId="3359" priority="3343" operator="equal">
      <formula>"jan."</formula>
    </cfRule>
  </conditionalFormatting>
  <conditionalFormatting sqref="G9">
    <cfRule type="cellIs" dxfId="3358" priority="3342" operator="equal">
      <formula>"jan."</formula>
    </cfRule>
  </conditionalFormatting>
  <conditionalFormatting sqref="I9">
    <cfRule type="cellIs" dxfId="3357" priority="3341" operator="equal">
      <formula>"jan."</formula>
    </cfRule>
  </conditionalFormatting>
  <conditionalFormatting sqref="H9">
    <cfRule type="cellIs" dxfId="3356" priority="3340" operator="equal">
      <formula>"jan."</formula>
    </cfRule>
  </conditionalFormatting>
  <conditionalFormatting sqref="G9">
    <cfRule type="cellIs" dxfId="3355" priority="3339" operator="equal">
      <formula>"jan."</formula>
    </cfRule>
  </conditionalFormatting>
  <conditionalFormatting sqref="H9">
    <cfRule type="cellIs" dxfId="3354" priority="3338" operator="equal">
      <formula>"jan."</formula>
    </cfRule>
  </conditionalFormatting>
  <conditionalFormatting sqref="G9">
    <cfRule type="cellIs" dxfId="3353" priority="3337" operator="equal">
      <formula>"jan."</formula>
    </cfRule>
  </conditionalFormatting>
  <conditionalFormatting sqref="H9">
    <cfRule type="cellIs" dxfId="3352" priority="3336" operator="equal">
      <formula>"jan."</formula>
    </cfRule>
  </conditionalFormatting>
  <conditionalFormatting sqref="F9">
    <cfRule type="cellIs" dxfId="3351" priority="3335" operator="equal">
      <formula>"jan."</formula>
    </cfRule>
  </conditionalFormatting>
  <conditionalFormatting sqref="G9">
    <cfRule type="cellIs" dxfId="3350" priority="3334" operator="equal">
      <formula>"jan."</formula>
    </cfRule>
  </conditionalFormatting>
  <conditionalFormatting sqref="I9">
    <cfRule type="cellIs" dxfId="3349" priority="3333" operator="equal">
      <formula>"jan."</formula>
    </cfRule>
  </conditionalFormatting>
  <conditionalFormatting sqref="G9">
    <cfRule type="cellIs" dxfId="3348" priority="3332" operator="equal">
      <formula>"jan."</formula>
    </cfRule>
  </conditionalFormatting>
  <conditionalFormatting sqref="F9">
    <cfRule type="cellIs" dxfId="3347" priority="3331" operator="equal">
      <formula>"jan."</formula>
    </cfRule>
  </conditionalFormatting>
  <conditionalFormatting sqref="G9">
    <cfRule type="cellIs" dxfId="3346" priority="3330" operator="equal">
      <formula>"jan."</formula>
    </cfRule>
  </conditionalFormatting>
  <conditionalFormatting sqref="F9">
    <cfRule type="cellIs" dxfId="3345" priority="3329" operator="equal">
      <formula>"jan."</formula>
    </cfRule>
  </conditionalFormatting>
  <conditionalFormatting sqref="G9">
    <cfRule type="cellIs" dxfId="3344" priority="3328" operator="equal">
      <formula>"jan."</formula>
    </cfRule>
  </conditionalFormatting>
  <conditionalFormatting sqref="E9">
    <cfRule type="cellIs" dxfId="3343" priority="3327" operator="equal">
      <formula>"jan."</formula>
    </cfRule>
  </conditionalFormatting>
  <conditionalFormatting sqref="F9">
    <cfRule type="cellIs" dxfId="3342" priority="3326" operator="equal">
      <formula>"jan."</formula>
    </cfRule>
  </conditionalFormatting>
  <conditionalFormatting sqref="H9">
    <cfRule type="cellIs" dxfId="3341" priority="3325" operator="equal">
      <formula>"jan."</formula>
    </cfRule>
  </conditionalFormatting>
  <conditionalFormatting sqref="H9">
    <cfRule type="cellIs" dxfId="3340" priority="3324" operator="equal">
      <formula>"jan."</formula>
    </cfRule>
  </conditionalFormatting>
  <conditionalFormatting sqref="G9">
    <cfRule type="cellIs" dxfId="3339" priority="3323" operator="equal">
      <formula>"jan."</formula>
    </cfRule>
  </conditionalFormatting>
  <conditionalFormatting sqref="H9">
    <cfRule type="cellIs" dxfId="3338" priority="3322" operator="equal">
      <formula>"jan."</formula>
    </cfRule>
  </conditionalFormatting>
  <conditionalFormatting sqref="G9">
    <cfRule type="cellIs" dxfId="3337" priority="3321" operator="equal">
      <formula>"jan."</formula>
    </cfRule>
  </conditionalFormatting>
  <conditionalFormatting sqref="H9">
    <cfRule type="cellIs" dxfId="3336" priority="3320" operator="equal">
      <formula>"jan."</formula>
    </cfRule>
  </conditionalFormatting>
  <conditionalFormatting sqref="F9">
    <cfRule type="cellIs" dxfId="3335" priority="3319" operator="equal">
      <formula>"jan."</formula>
    </cfRule>
  </conditionalFormatting>
  <conditionalFormatting sqref="G9">
    <cfRule type="cellIs" dxfId="3334" priority="3318" operator="equal">
      <formula>"jan."</formula>
    </cfRule>
  </conditionalFormatting>
  <conditionalFormatting sqref="I9">
    <cfRule type="cellIs" dxfId="3333" priority="3317" operator="equal">
      <formula>"jan."</formula>
    </cfRule>
  </conditionalFormatting>
  <conditionalFormatting sqref="G9">
    <cfRule type="cellIs" dxfId="3332" priority="3316" operator="equal">
      <formula>"jan."</formula>
    </cfRule>
  </conditionalFormatting>
  <conditionalFormatting sqref="F9">
    <cfRule type="cellIs" dxfId="3331" priority="3315" operator="equal">
      <formula>"jan."</formula>
    </cfRule>
  </conditionalFormatting>
  <conditionalFormatting sqref="G9">
    <cfRule type="cellIs" dxfId="3330" priority="3314" operator="equal">
      <formula>"jan."</formula>
    </cfRule>
  </conditionalFormatting>
  <conditionalFormatting sqref="F9">
    <cfRule type="cellIs" dxfId="3329" priority="3313" operator="equal">
      <formula>"jan."</formula>
    </cfRule>
  </conditionalFormatting>
  <conditionalFormatting sqref="G9">
    <cfRule type="cellIs" dxfId="3328" priority="3312" operator="equal">
      <formula>"jan."</formula>
    </cfRule>
  </conditionalFormatting>
  <conditionalFormatting sqref="E9">
    <cfRule type="cellIs" dxfId="3327" priority="3311" operator="equal">
      <formula>"jan."</formula>
    </cfRule>
  </conditionalFormatting>
  <conditionalFormatting sqref="F9">
    <cfRule type="cellIs" dxfId="3326" priority="3310" operator="equal">
      <formula>"jan."</formula>
    </cfRule>
  </conditionalFormatting>
  <conditionalFormatting sqref="H9">
    <cfRule type="cellIs" dxfId="3325" priority="3309" operator="equal">
      <formula>"jan."</formula>
    </cfRule>
  </conditionalFormatting>
  <conditionalFormatting sqref="G9">
    <cfRule type="cellIs" dxfId="3324" priority="3308" operator="equal">
      <formula>"jan."</formula>
    </cfRule>
  </conditionalFormatting>
  <conditionalFormatting sqref="F9">
    <cfRule type="cellIs" dxfId="3323" priority="3307" operator="equal">
      <formula>"jan."</formula>
    </cfRule>
  </conditionalFormatting>
  <conditionalFormatting sqref="G9">
    <cfRule type="cellIs" dxfId="3322" priority="3306" operator="equal">
      <formula>"jan."</formula>
    </cfRule>
  </conditionalFormatting>
  <conditionalFormatting sqref="F9">
    <cfRule type="cellIs" dxfId="3321" priority="3305" operator="equal">
      <formula>"jan."</formula>
    </cfRule>
  </conditionalFormatting>
  <conditionalFormatting sqref="G9">
    <cfRule type="cellIs" dxfId="3320" priority="3304" operator="equal">
      <formula>"jan."</formula>
    </cfRule>
  </conditionalFormatting>
  <conditionalFormatting sqref="E9">
    <cfRule type="cellIs" dxfId="3319" priority="3303" operator="equal">
      <formula>"jan."</formula>
    </cfRule>
  </conditionalFormatting>
  <conditionalFormatting sqref="F9">
    <cfRule type="cellIs" dxfId="3318" priority="3302" operator="equal">
      <formula>"jan."</formula>
    </cfRule>
  </conditionalFormatting>
  <conditionalFormatting sqref="H9">
    <cfRule type="cellIs" dxfId="3317" priority="3301" operator="equal">
      <formula>"jan."</formula>
    </cfRule>
  </conditionalFormatting>
  <conditionalFormatting sqref="F9">
    <cfRule type="cellIs" dxfId="3316" priority="3300" operator="equal">
      <formula>"jan."</formula>
    </cfRule>
  </conditionalFormatting>
  <conditionalFormatting sqref="E9">
    <cfRule type="cellIs" dxfId="3315" priority="3299" operator="equal">
      <formula>"jan."</formula>
    </cfRule>
  </conditionalFormatting>
  <conditionalFormatting sqref="F9">
    <cfRule type="cellIs" dxfId="3314" priority="3298" operator="equal">
      <formula>"jan."</formula>
    </cfRule>
  </conditionalFormatting>
  <conditionalFormatting sqref="E9">
    <cfRule type="cellIs" dxfId="3313" priority="3297" operator="equal">
      <formula>"jan."</formula>
    </cfRule>
  </conditionalFormatting>
  <conditionalFormatting sqref="F9">
    <cfRule type="cellIs" dxfId="3312" priority="3296" operator="equal">
      <formula>"jan."</formula>
    </cfRule>
  </conditionalFormatting>
  <conditionalFormatting sqref="E9">
    <cfRule type="cellIs" dxfId="3311" priority="3295" operator="equal">
      <formula>"jan."</formula>
    </cfRule>
  </conditionalFormatting>
  <conditionalFormatting sqref="G9">
    <cfRule type="cellIs" dxfId="3310" priority="3294" operator="equal">
      <formula>"jan."</formula>
    </cfRule>
  </conditionalFormatting>
  <conditionalFormatting sqref="J9">
    <cfRule type="cellIs" dxfId="3309" priority="3293" operator="equal">
      <formula>"jan."</formula>
    </cfRule>
  </conditionalFormatting>
  <conditionalFormatting sqref="K9">
    <cfRule type="cellIs" dxfId="3308" priority="3292" operator="equal">
      <formula>"jan."</formula>
    </cfRule>
  </conditionalFormatting>
  <conditionalFormatting sqref="L9">
    <cfRule type="cellIs" dxfId="3307" priority="3291" operator="equal">
      <formula>"jan."</formula>
    </cfRule>
  </conditionalFormatting>
  <conditionalFormatting sqref="K9">
    <cfRule type="cellIs" dxfId="3306" priority="3290" operator="equal">
      <formula>"jan."</formula>
    </cfRule>
  </conditionalFormatting>
  <conditionalFormatting sqref="J9">
    <cfRule type="cellIs" dxfId="3305" priority="3289" operator="equal">
      <formula>"jan."</formula>
    </cfRule>
  </conditionalFormatting>
  <conditionalFormatting sqref="K9">
    <cfRule type="cellIs" dxfId="3304" priority="3288" operator="equal">
      <formula>"jan."</formula>
    </cfRule>
  </conditionalFormatting>
  <conditionalFormatting sqref="J9">
    <cfRule type="cellIs" dxfId="3303" priority="3287" operator="equal">
      <formula>"jan."</formula>
    </cfRule>
  </conditionalFormatting>
  <conditionalFormatting sqref="K9">
    <cfRule type="cellIs" dxfId="3302" priority="3286" operator="equal">
      <formula>"jan."</formula>
    </cfRule>
  </conditionalFormatting>
  <conditionalFormatting sqref="I9">
    <cfRule type="cellIs" dxfId="3301" priority="3285" operator="equal">
      <formula>"jan."</formula>
    </cfRule>
  </conditionalFormatting>
  <conditionalFormatting sqref="J9">
    <cfRule type="cellIs" dxfId="3300" priority="3284" operator="equal">
      <formula>"jan."</formula>
    </cfRule>
  </conditionalFormatting>
  <conditionalFormatting sqref="J9">
    <cfRule type="cellIs" dxfId="3299" priority="3283" operator="equal">
      <formula>"jan."</formula>
    </cfRule>
  </conditionalFormatting>
  <conditionalFormatting sqref="I9">
    <cfRule type="cellIs" dxfId="3298" priority="3282" operator="equal">
      <formula>"jan."</formula>
    </cfRule>
  </conditionalFormatting>
  <conditionalFormatting sqref="J9">
    <cfRule type="cellIs" dxfId="3297" priority="3281" operator="equal">
      <formula>"jan."</formula>
    </cfRule>
  </conditionalFormatting>
  <conditionalFormatting sqref="I9">
    <cfRule type="cellIs" dxfId="3296" priority="3280" operator="equal">
      <formula>"jan."</formula>
    </cfRule>
  </conditionalFormatting>
  <conditionalFormatting sqref="J9">
    <cfRule type="cellIs" dxfId="3295" priority="3279" operator="equal">
      <formula>"jan."</formula>
    </cfRule>
  </conditionalFormatting>
  <conditionalFormatting sqref="H9">
    <cfRule type="cellIs" dxfId="3294" priority="3278" operator="equal">
      <formula>"jan."</formula>
    </cfRule>
  </conditionalFormatting>
  <conditionalFormatting sqref="I9">
    <cfRule type="cellIs" dxfId="3293" priority="3277" operator="equal">
      <formula>"jan."</formula>
    </cfRule>
  </conditionalFormatting>
  <conditionalFormatting sqref="K9">
    <cfRule type="cellIs" dxfId="3292" priority="3276" operator="equal">
      <formula>"jan."</formula>
    </cfRule>
  </conditionalFormatting>
  <conditionalFormatting sqref="J9">
    <cfRule type="cellIs" dxfId="3291" priority="3275" operator="equal">
      <formula>"jan."</formula>
    </cfRule>
  </conditionalFormatting>
  <conditionalFormatting sqref="I9">
    <cfRule type="cellIs" dxfId="3290" priority="3274" operator="equal">
      <formula>"jan."</formula>
    </cfRule>
  </conditionalFormatting>
  <conditionalFormatting sqref="I9">
    <cfRule type="cellIs" dxfId="3289" priority="3272" operator="equal">
      <formula>"jan."</formula>
    </cfRule>
  </conditionalFormatting>
  <conditionalFormatting sqref="J9">
    <cfRule type="cellIs" dxfId="3288" priority="3271" operator="equal">
      <formula>"jan."</formula>
    </cfRule>
  </conditionalFormatting>
  <conditionalFormatting sqref="H9">
    <cfRule type="cellIs" dxfId="3287" priority="3270" operator="equal">
      <formula>"jan."</formula>
    </cfRule>
  </conditionalFormatting>
  <conditionalFormatting sqref="I9">
    <cfRule type="cellIs" dxfId="3286" priority="3269" operator="equal">
      <formula>"jan."</formula>
    </cfRule>
  </conditionalFormatting>
  <conditionalFormatting sqref="K9">
    <cfRule type="cellIs" dxfId="3285" priority="3268" operator="equal">
      <formula>"jan."</formula>
    </cfRule>
  </conditionalFormatting>
  <conditionalFormatting sqref="I9">
    <cfRule type="cellIs" dxfId="3284" priority="3267" operator="equal">
      <formula>"jan."</formula>
    </cfRule>
  </conditionalFormatting>
  <conditionalFormatting sqref="H9">
    <cfRule type="cellIs" dxfId="3283" priority="3266" operator="equal">
      <formula>"jan."</formula>
    </cfRule>
  </conditionalFormatting>
  <conditionalFormatting sqref="I9">
    <cfRule type="cellIs" dxfId="3282" priority="3265" operator="equal">
      <formula>"jan."</formula>
    </cfRule>
  </conditionalFormatting>
  <conditionalFormatting sqref="H9">
    <cfRule type="cellIs" dxfId="3281" priority="3264" operator="equal">
      <formula>"jan."</formula>
    </cfRule>
  </conditionalFormatting>
  <conditionalFormatting sqref="I9">
    <cfRule type="cellIs" dxfId="3280" priority="3263" operator="equal">
      <formula>"jan."</formula>
    </cfRule>
  </conditionalFormatting>
  <conditionalFormatting sqref="G9">
    <cfRule type="cellIs" dxfId="3279" priority="3262" operator="equal">
      <formula>"jan."</formula>
    </cfRule>
  </conditionalFormatting>
  <conditionalFormatting sqref="H9">
    <cfRule type="cellIs" dxfId="3278" priority="3261" operator="equal">
      <formula>"jan."</formula>
    </cfRule>
  </conditionalFormatting>
  <conditionalFormatting sqref="J9">
    <cfRule type="cellIs" dxfId="3277" priority="3260" operator="equal">
      <formula>"jan."</formula>
    </cfRule>
  </conditionalFormatting>
  <conditionalFormatting sqref="J9">
    <cfRule type="cellIs" dxfId="3276" priority="3259" operator="equal">
      <formula>"jan."</formula>
    </cfRule>
  </conditionalFormatting>
  <conditionalFormatting sqref="I9">
    <cfRule type="cellIs" dxfId="3275" priority="3258" operator="equal">
      <formula>"jan."</formula>
    </cfRule>
  </conditionalFormatting>
  <conditionalFormatting sqref="J9">
    <cfRule type="cellIs" dxfId="3274" priority="3257" operator="equal">
      <formula>"jan."</formula>
    </cfRule>
  </conditionalFormatting>
  <conditionalFormatting sqref="I9">
    <cfRule type="cellIs" dxfId="3273" priority="3256" operator="equal">
      <formula>"jan."</formula>
    </cfRule>
  </conditionalFormatting>
  <conditionalFormatting sqref="J9">
    <cfRule type="cellIs" dxfId="3272" priority="3255" operator="equal">
      <formula>"jan."</formula>
    </cfRule>
  </conditionalFormatting>
  <conditionalFormatting sqref="H9">
    <cfRule type="cellIs" dxfId="3271" priority="3254" operator="equal">
      <formula>"jan."</formula>
    </cfRule>
  </conditionalFormatting>
  <conditionalFormatting sqref="I9">
    <cfRule type="cellIs" dxfId="3270" priority="3253" operator="equal">
      <formula>"jan."</formula>
    </cfRule>
  </conditionalFormatting>
  <conditionalFormatting sqref="K9">
    <cfRule type="cellIs" dxfId="3269" priority="3252" operator="equal">
      <formula>"jan."</formula>
    </cfRule>
  </conditionalFormatting>
  <conditionalFormatting sqref="I9">
    <cfRule type="cellIs" dxfId="3268" priority="3251" operator="equal">
      <formula>"jan."</formula>
    </cfRule>
  </conditionalFormatting>
  <conditionalFormatting sqref="H9">
    <cfRule type="cellIs" dxfId="3267" priority="3250" operator="equal">
      <formula>"jan."</formula>
    </cfRule>
  </conditionalFormatting>
  <conditionalFormatting sqref="I9">
    <cfRule type="cellIs" dxfId="3266" priority="3249" operator="equal">
      <formula>"jan."</formula>
    </cfRule>
  </conditionalFormatting>
  <conditionalFormatting sqref="H9">
    <cfRule type="cellIs" dxfId="3265" priority="3248" operator="equal">
      <formula>"jan."</formula>
    </cfRule>
  </conditionalFormatting>
  <conditionalFormatting sqref="I9">
    <cfRule type="cellIs" dxfId="3264" priority="3247" operator="equal">
      <formula>"jan."</formula>
    </cfRule>
  </conditionalFormatting>
  <conditionalFormatting sqref="G9">
    <cfRule type="cellIs" dxfId="3263" priority="3246" operator="equal">
      <formula>"jan."</formula>
    </cfRule>
  </conditionalFormatting>
  <conditionalFormatting sqref="H9">
    <cfRule type="cellIs" dxfId="3262" priority="3245" operator="equal">
      <formula>"jan."</formula>
    </cfRule>
  </conditionalFormatting>
  <conditionalFormatting sqref="J9">
    <cfRule type="cellIs" dxfId="3261" priority="3244" operator="equal">
      <formula>"jan."</formula>
    </cfRule>
  </conditionalFormatting>
  <conditionalFormatting sqref="I9">
    <cfRule type="cellIs" dxfId="3260" priority="3243" operator="equal">
      <formula>"jan."</formula>
    </cfRule>
  </conditionalFormatting>
  <conditionalFormatting sqref="H9">
    <cfRule type="cellIs" dxfId="3259" priority="3242" operator="equal">
      <formula>"jan."</formula>
    </cfRule>
  </conditionalFormatting>
  <conditionalFormatting sqref="I9">
    <cfRule type="cellIs" dxfId="3258" priority="3241" operator="equal">
      <formula>"jan."</formula>
    </cfRule>
  </conditionalFormatting>
  <conditionalFormatting sqref="H9">
    <cfRule type="cellIs" dxfId="3257" priority="3240" operator="equal">
      <formula>"jan."</formula>
    </cfRule>
  </conditionalFormatting>
  <conditionalFormatting sqref="I9">
    <cfRule type="cellIs" dxfId="3256" priority="3239" operator="equal">
      <formula>"jan."</formula>
    </cfRule>
  </conditionalFormatting>
  <conditionalFormatting sqref="G9">
    <cfRule type="cellIs" dxfId="3255" priority="3238" operator="equal">
      <formula>"jan."</formula>
    </cfRule>
  </conditionalFormatting>
  <conditionalFormatting sqref="H9">
    <cfRule type="cellIs" dxfId="3254" priority="3237" operator="equal">
      <formula>"jan."</formula>
    </cfRule>
  </conditionalFormatting>
  <conditionalFormatting sqref="J9">
    <cfRule type="cellIs" dxfId="3253" priority="3236" operator="equal">
      <formula>"jan."</formula>
    </cfRule>
  </conditionalFormatting>
  <conditionalFormatting sqref="H9">
    <cfRule type="cellIs" dxfId="3252" priority="3235" operator="equal">
      <formula>"jan."</formula>
    </cfRule>
  </conditionalFormatting>
  <conditionalFormatting sqref="G9">
    <cfRule type="cellIs" dxfId="3251" priority="3234" operator="equal">
      <formula>"jan."</formula>
    </cfRule>
  </conditionalFormatting>
  <conditionalFormatting sqref="H9">
    <cfRule type="cellIs" dxfId="3250" priority="3233" operator="equal">
      <formula>"jan."</formula>
    </cfRule>
  </conditionalFormatting>
  <conditionalFormatting sqref="G9">
    <cfRule type="cellIs" dxfId="3249" priority="3232" operator="equal">
      <formula>"jan."</formula>
    </cfRule>
  </conditionalFormatting>
  <conditionalFormatting sqref="H9">
    <cfRule type="cellIs" dxfId="3248" priority="3231" operator="equal">
      <formula>"jan."</formula>
    </cfRule>
  </conditionalFormatting>
  <conditionalFormatting sqref="F9">
    <cfRule type="cellIs" dxfId="3247" priority="3230" operator="equal">
      <formula>"jan."</formula>
    </cfRule>
  </conditionalFormatting>
  <conditionalFormatting sqref="G9">
    <cfRule type="cellIs" dxfId="3246" priority="3229" operator="equal">
      <formula>"jan."</formula>
    </cfRule>
  </conditionalFormatting>
  <conditionalFormatting sqref="I9">
    <cfRule type="cellIs" dxfId="3245" priority="3228" operator="equal">
      <formula>"jan."</formula>
    </cfRule>
  </conditionalFormatting>
  <conditionalFormatting sqref="J9">
    <cfRule type="cellIs" dxfId="3244" priority="3227" operator="equal">
      <formula>"jan."</formula>
    </cfRule>
  </conditionalFormatting>
  <conditionalFormatting sqref="I9">
    <cfRule type="cellIs" dxfId="3243" priority="3226" operator="equal">
      <formula>"jan."</formula>
    </cfRule>
  </conditionalFormatting>
  <conditionalFormatting sqref="J9">
    <cfRule type="cellIs" dxfId="3242" priority="3225" operator="equal">
      <formula>"jan."</formula>
    </cfRule>
  </conditionalFormatting>
  <conditionalFormatting sqref="I9">
    <cfRule type="cellIs" dxfId="3241" priority="3224" operator="equal">
      <formula>"jan."</formula>
    </cfRule>
  </conditionalFormatting>
  <conditionalFormatting sqref="J9">
    <cfRule type="cellIs" dxfId="3240" priority="3223" operator="equal">
      <formula>"jan."</formula>
    </cfRule>
  </conditionalFormatting>
  <conditionalFormatting sqref="H9">
    <cfRule type="cellIs" dxfId="3239" priority="3222" operator="equal">
      <formula>"jan."</formula>
    </cfRule>
  </conditionalFormatting>
  <conditionalFormatting sqref="I9">
    <cfRule type="cellIs" dxfId="3238" priority="3221" operator="equal">
      <formula>"jan."</formula>
    </cfRule>
  </conditionalFormatting>
  <conditionalFormatting sqref="I9">
    <cfRule type="cellIs" dxfId="3237" priority="3220" operator="equal">
      <formula>"jan."</formula>
    </cfRule>
  </conditionalFormatting>
  <conditionalFormatting sqref="H9">
    <cfRule type="cellIs" dxfId="3236" priority="3219" operator="equal">
      <formula>"jan."</formula>
    </cfRule>
  </conditionalFormatting>
  <conditionalFormatting sqref="I9">
    <cfRule type="cellIs" dxfId="3235" priority="3218" operator="equal">
      <formula>"jan."</formula>
    </cfRule>
  </conditionalFormatting>
  <conditionalFormatting sqref="H9">
    <cfRule type="cellIs" dxfId="3234" priority="3217" operator="equal">
      <formula>"jan."</formula>
    </cfRule>
  </conditionalFormatting>
  <conditionalFormatting sqref="I9">
    <cfRule type="cellIs" dxfId="3233" priority="3216" operator="equal">
      <formula>"jan."</formula>
    </cfRule>
  </conditionalFormatting>
  <conditionalFormatting sqref="G9">
    <cfRule type="cellIs" dxfId="3232" priority="3215" operator="equal">
      <formula>"jan."</formula>
    </cfRule>
  </conditionalFormatting>
  <conditionalFormatting sqref="H9">
    <cfRule type="cellIs" dxfId="3231" priority="3214" operator="equal">
      <formula>"jan."</formula>
    </cfRule>
  </conditionalFormatting>
  <conditionalFormatting sqref="J9">
    <cfRule type="cellIs" dxfId="3230" priority="3213" operator="equal">
      <formula>"jan."</formula>
    </cfRule>
  </conditionalFormatting>
  <conditionalFormatting sqref="I9">
    <cfRule type="cellIs" dxfId="3229" priority="3212" operator="equal">
      <formula>"jan."</formula>
    </cfRule>
  </conditionalFormatting>
  <conditionalFormatting sqref="H9">
    <cfRule type="cellIs" dxfId="3228" priority="3211" operator="equal">
      <formula>"jan."</formula>
    </cfRule>
  </conditionalFormatting>
  <conditionalFormatting sqref="I9">
    <cfRule type="cellIs" dxfId="3227" priority="3210" operator="equal">
      <formula>"jan."</formula>
    </cfRule>
  </conditionalFormatting>
  <conditionalFormatting sqref="H9">
    <cfRule type="cellIs" dxfId="3226" priority="3209" operator="equal">
      <formula>"jan."</formula>
    </cfRule>
  </conditionalFormatting>
  <conditionalFormatting sqref="I9">
    <cfRule type="cellIs" dxfId="3225" priority="3208" operator="equal">
      <formula>"jan."</formula>
    </cfRule>
  </conditionalFormatting>
  <conditionalFormatting sqref="G9">
    <cfRule type="cellIs" dxfId="3224" priority="3207" operator="equal">
      <formula>"jan."</formula>
    </cfRule>
  </conditionalFormatting>
  <conditionalFormatting sqref="H9">
    <cfRule type="cellIs" dxfId="3223" priority="3206" operator="equal">
      <formula>"jan."</formula>
    </cfRule>
  </conditionalFormatting>
  <conditionalFormatting sqref="J9">
    <cfRule type="cellIs" dxfId="3222" priority="3205" operator="equal">
      <formula>"jan."</formula>
    </cfRule>
  </conditionalFormatting>
  <conditionalFormatting sqref="H9">
    <cfRule type="cellIs" dxfId="3221" priority="3204" operator="equal">
      <formula>"jan."</formula>
    </cfRule>
  </conditionalFormatting>
  <conditionalFormatting sqref="G9">
    <cfRule type="cellIs" dxfId="3220" priority="3203" operator="equal">
      <formula>"jan."</formula>
    </cfRule>
  </conditionalFormatting>
  <conditionalFormatting sqref="H9">
    <cfRule type="cellIs" dxfId="3219" priority="3202" operator="equal">
      <formula>"jan."</formula>
    </cfRule>
  </conditionalFormatting>
  <conditionalFormatting sqref="G9">
    <cfRule type="cellIs" dxfId="3218" priority="3201" operator="equal">
      <formula>"jan."</formula>
    </cfRule>
  </conditionalFormatting>
  <conditionalFormatting sqref="H9">
    <cfRule type="cellIs" dxfId="3217" priority="3200" operator="equal">
      <formula>"jan."</formula>
    </cfRule>
  </conditionalFormatting>
  <conditionalFormatting sqref="F9">
    <cfRule type="cellIs" dxfId="3216" priority="3199" operator="equal">
      <formula>"jan."</formula>
    </cfRule>
  </conditionalFormatting>
  <conditionalFormatting sqref="G9">
    <cfRule type="cellIs" dxfId="3215" priority="3198" operator="equal">
      <formula>"jan."</formula>
    </cfRule>
  </conditionalFormatting>
  <conditionalFormatting sqref="I9">
    <cfRule type="cellIs" dxfId="3214" priority="3197" operator="equal">
      <formula>"jan."</formula>
    </cfRule>
  </conditionalFormatting>
  <conditionalFormatting sqref="I9">
    <cfRule type="cellIs" dxfId="3213" priority="3196" operator="equal">
      <formula>"jan."</formula>
    </cfRule>
  </conditionalFormatting>
  <conditionalFormatting sqref="H9">
    <cfRule type="cellIs" dxfId="3212" priority="3195" operator="equal">
      <formula>"jan."</formula>
    </cfRule>
  </conditionalFormatting>
  <conditionalFormatting sqref="I9">
    <cfRule type="cellIs" dxfId="3211" priority="3194" operator="equal">
      <formula>"jan."</formula>
    </cfRule>
  </conditionalFormatting>
  <conditionalFormatting sqref="H9">
    <cfRule type="cellIs" dxfId="3210" priority="3193" operator="equal">
      <formula>"jan."</formula>
    </cfRule>
  </conditionalFormatting>
  <conditionalFormatting sqref="I9">
    <cfRule type="cellIs" dxfId="3209" priority="3192" operator="equal">
      <formula>"jan."</formula>
    </cfRule>
  </conditionalFormatting>
  <conditionalFormatting sqref="G9">
    <cfRule type="cellIs" dxfId="3208" priority="3191" operator="equal">
      <formula>"jan."</formula>
    </cfRule>
  </conditionalFormatting>
  <conditionalFormatting sqref="H9">
    <cfRule type="cellIs" dxfId="3207" priority="3190" operator="equal">
      <formula>"jan."</formula>
    </cfRule>
  </conditionalFormatting>
  <conditionalFormatting sqref="J9">
    <cfRule type="cellIs" dxfId="3206" priority="3189" operator="equal">
      <formula>"jan."</formula>
    </cfRule>
  </conditionalFormatting>
  <conditionalFormatting sqref="H9">
    <cfRule type="cellIs" dxfId="3205" priority="3188" operator="equal">
      <formula>"jan."</formula>
    </cfRule>
  </conditionalFormatting>
  <conditionalFormatting sqref="G9">
    <cfRule type="cellIs" dxfId="3204" priority="3187" operator="equal">
      <formula>"jan."</formula>
    </cfRule>
  </conditionalFormatting>
  <conditionalFormatting sqref="H9">
    <cfRule type="cellIs" dxfId="3203" priority="3186" operator="equal">
      <formula>"jan."</formula>
    </cfRule>
  </conditionalFormatting>
  <conditionalFormatting sqref="G9">
    <cfRule type="cellIs" dxfId="3202" priority="3185" operator="equal">
      <formula>"jan."</formula>
    </cfRule>
  </conditionalFormatting>
  <conditionalFormatting sqref="H9">
    <cfRule type="cellIs" dxfId="3201" priority="3184" operator="equal">
      <formula>"jan."</formula>
    </cfRule>
  </conditionalFormatting>
  <conditionalFormatting sqref="F9">
    <cfRule type="cellIs" dxfId="3200" priority="3183" operator="equal">
      <formula>"jan."</formula>
    </cfRule>
  </conditionalFormatting>
  <conditionalFormatting sqref="G9">
    <cfRule type="cellIs" dxfId="3199" priority="3182" operator="equal">
      <formula>"jan."</formula>
    </cfRule>
  </conditionalFormatting>
  <conditionalFormatting sqref="I9">
    <cfRule type="cellIs" dxfId="3198" priority="3181" operator="equal">
      <formula>"jan."</formula>
    </cfRule>
  </conditionalFormatting>
  <conditionalFormatting sqref="H9">
    <cfRule type="cellIs" dxfId="3197" priority="3180" operator="equal">
      <formula>"jan."</formula>
    </cfRule>
  </conditionalFormatting>
  <conditionalFormatting sqref="G9">
    <cfRule type="cellIs" dxfId="3196" priority="3179" operator="equal">
      <formula>"jan."</formula>
    </cfRule>
  </conditionalFormatting>
  <conditionalFormatting sqref="H9">
    <cfRule type="cellIs" dxfId="3195" priority="3178" operator="equal">
      <formula>"jan."</formula>
    </cfRule>
  </conditionalFormatting>
  <conditionalFormatting sqref="G9">
    <cfRule type="cellIs" dxfId="3194" priority="3177" operator="equal">
      <formula>"jan."</formula>
    </cfRule>
  </conditionalFormatting>
  <conditionalFormatting sqref="H9">
    <cfRule type="cellIs" dxfId="3193" priority="3176" operator="equal">
      <formula>"jan."</formula>
    </cfRule>
  </conditionalFormatting>
  <conditionalFormatting sqref="F9">
    <cfRule type="cellIs" dxfId="3192" priority="3175" operator="equal">
      <formula>"jan."</formula>
    </cfRule>
  </conditionalFormatting>
  <conditionalFormatting sqref="G9">
    <cfRule type="cellIs" dxfId="3191" priority="3174" operator="equal">
      <formula>"jan."</formula>
    </cfRule>
  </conditionalFormatting>
  <conditionalFormatting sqref="I9">
    <cfRule type="cellIs" dxfId="3190" priority="3173" operator="equal">
      <formula>"jan."</formula>
    </cfRule>
  </conditionalFormatting>
  <conditionalFormatting sqref="G9">
    <cfRule type="cellIs" dxfId="3189" priority="3172" operator="equal">
      <formula>"jan."</formula>
    </cfRule>
  </conditionalFormatting>
  <conditionalFormatting sqref="F9">
    <cfRule type="cellIs" dxfId="3188" priority="3171" operator="equal">
      <formula>"jan."</formula>
    </cfRule>
  </conditionalFormatting>
  <conditionalFormatting sqref="G9">
    <cfRule type="cellIs" dxfId="3187" priority="3170" operator="equal">
      <formula>"jan."</formula>
    </cfRule>
  </conditionalFormatting>
  <conditionalFormatting sqref="F9">
    <cfRule type="cellIs" dxfId="3186" priority="3169" operator="equal">
      <formula>"jan."</formula>
    </cfRule>
  </conditionalFormatting>
  <conditionalFormatting sqref="G9">
    <cfRule type="cellIs" dxfId="3185" priority="3168" operator="equal">
      <formula>"jan."</formula>
    </cfRule>
  </conditionalFormatting>
  <conditionalFormatting sqref="E9">
    <cfRule type="cellIs" dxfId="3184" priority="3167" operator="equal">
      <formula>"jan."</formula>
    </cfRule>
  </conditionalFormatting>
  <conditionalFormatting sqref="F9">
    <cfRule type="cellIs" dxfId="3183" priority="3166" operator="equal">
      <formula>"jan."</formula>
    </cfRule>
  </conditionalFormatting>
  <conditionalFormatting sqref="H9">
    <cfRule type="cellIs" dxfId="3182" priority="3165" operator="equal">
      <formula>"jan."</formula>
    </cfRule>
  </conditionalFormatting>
  <conditionalFormatting sqref="K9">
    <cfRule type="cellIs" dxfId="3181" priority="3164" operator="equal">
      <formula>"jan."</formula>
    </cfRule>
  </conditionalFormatting>
  <conditionalFormatting sqref="J9">
    <cfRule type="cellIs" dxfId="3180" priority="3163" operator="equal">
      <formula>"jan."</formula>
    </cfRule>
  </conditionalFormatting>
  <conditionalFormatting sqref="I9">
    <cfRule type="cellIs" dxfId="3179" priority="3162" operator="equal">
      <formula>"jan."</formula>
    </cfRule>
  </conditionalFormatting>
  <conditionalFormatting sqref="J9">
    <cfRule type="cellIs" dxfId="3178" priority="3161" operator="equal">
      <formula>"jan."</formula>
    </cfRule>
  </conditionalFormatting>
  <conditionalFormatting sqref="I9">
    <cfRule type="cellIs" dxfId="3177" priority="3160" operator="equal">
      <formula>"jan."</formula>
    </cfRule>
  </conditionalFormatting>
  <conditionalFormatting sqref="J9">
    <cfRule type="cellIs" dxfId="3176" priority="3159" operator="equal">
      <formula>"jan."</formula>
    </cfRule>
  </conditionalFormatting>
  <conditionalFormatting sqref="H9">
    <cfRule type="cellIs" dxfId="3175" priority="3158" operator="equal">
      <formula>"jan."</formula>
    </cfRule>
  </conditionalFormatting>
  <conditionalFormatting sqref="I9">
    <cfRule type="cellIs" dxfId="3174" priority="3157" operator="equal">
      <formula>"jan."</formula>
    </cfRule>
  </conditionalFormatting>
  <conditionalFormatting sqref="I9">
    <cfRule type="cellIs" dxfId="3173" priority="3156" operator="equal">
      <formula>"jan."</formula>
    </cfRule>
  </conditionalFormatting>
  <conditionalFormatting sqref="H9">
    <cfRule type="cellIs" dxfId="3172" priority="3155" operator="equal">
      <formula>"jan."</formula>
    </cfRule>
  </conditionalFormatting>
  <conditionalFormatting sqref="I9">
    <cfRule type="cellIs" dxfId="3171" priority="3154" operator="equal">
      <formula>"jan."</formula>
    </cfRule>
  </conditionalFormatting>
  <conditionalFormatting sqref="H9">
    <cfRule type="cellIs" dxfId="3170" priority="3153" operator="equal">
      <formula>"jan."</formula>
    </cfRule>
  </conditionalFormatting>
  <conditionalFormatting sqref="I9">
    <cfRule type="cellIs" dxfId="3169" priority="3152" operator="equal">
      <formula>"jan."</formula>
    </cfRule>
  </conditionalFormatting>
  <conditionalFormatting sqref="G9">
    <cfRule type="cellIs" dxfId="3168" priority="3151" operator="equal">
      <formula>"jan."</formula>
    </cfRule>
  </conditionalFormatting>
  <conditionalFormatting sqref="H9">
    <cfRule type="cellIs" dxfId="3167" priority="3150" operator="equal">
      <formula>"jan."</formula>
    </cfRule>
  </conditionalFormatting>
  <conditionalFormatting sqref="J9">
    <cfRule type="cellIs" dxfId="3166" priority="3149" operator="equal">
      <formula>"jan."</formula>
    </cfRule>
  </conditionalFormatting>
  <conditionalFormatting sqref="I9">
    <cfRule type="cellIs" dxfId="3165" priority="3148" operator="equal">
      <formula>"jan."</formula>
    </cfRule>
  </conditionalFormatting>
  <conditionalFormatting sqref="H9">
    <cfRule type="cellIs" dxfId="3164" priority="3147" operator="equal">
      <formula>"jan."</formula>
    </cfRule>
  </conditionalFormatting>
  <conditionalFormatting sqref="I9">
    <cfRule type="cellIs" dxfId="3163" priority="3146" operator="equal">
      <formula>"jan."</formula>
    </cfRule>
  </conditionalFormatting>
  <conditionalFormatting sqref="H9">
    <cfRule type="cellIs" dxfId="3162" priority="3145" operator="equal">
      <formula>"jan."</formula>
    </cfRule>
  </conditionalFormatting>
  <conditionalFormatting sqref="G9">
    <cfRule type="cellIs" dxfId="3161" priority="3143" operator="equal">
      <formula>"jan."</formula>
    </cfRule>
  </conditionalFormatting>
  <conditionalFormatting sqref="H9">
    <cfRule type="cellIs" dxfId="3160" priority="3142" operator="equal">
      <formula>"jan."</formula>
    </cfRule>
  </conditionalFormatting>
  <conditionalFormatting sqref="J9">
    <cfRule type="cellIs" dxfId="3159" priority="3141" operator="equal">
      <formula>"jan."</formula>
    </cfRule>
  </conditionalFormatting>
  <conditionalFormatting sqref="H9">
    <cfRule type="cellIs" dxfId="3158" priority="3140" operator="equal">
      <formula>"jan."</formula>
    </cfRule>
  </conditionalFormatting>
  <conditionalFormatting sqref="G9">
    <cfRule type="cellIs" dxfId="3157" priority="3139" operator="equal">
      <formula>"jan."</formula>
    </cfRule>
  </conditionalFormatting>
  <conditionalFormatting sqref="H9">
    <cfRule type="cellIs" dxfId="3156" priority="3138" operator="equal">
      <formula>"jan."</formula>
    </cfRule>
  </conditionalFormatting>
  <conditionalFormatting sqref="G9">
    <cfRule type="cellIs" dxfId="3155" priority="3137" operator="equal">
      <formula>"jan."</formula>
    </cfRule>
  </conditionalFormatting>
  <conditionalFormatting sqref="H9">
    <cfRule type="cellIs" dxfId="3154" priority="3136" operator="equal">
      <formula>"jan."</formula>
    </cfRule>
  </conditionalFormatting>
  <conditionalFormatting sqref="F9">
    <cfRule type="cellIs" dxfId="3153" priority="3135" operator="equal">
      <formula>"jan."</formula>
    </cfRule>
  </conditionalFormatting>
  <conditionalFormatting sqref="G9">
    <cfRule type="cellIs" dxfId="3152" priority="3134" operator="equal">
      <formula>"jan."</formula>
    </cfRule>
  </conditionalFormatting>
  <conditionalFormatting sqref="I9">
    <cfRule type="cellIs" dxfId="3151" priority="3133" operator="equal">
      <formula>"jan."</formula>
    </cfRule>
  </conditionalFormatting>
  <conditionalFormatting sqref="I9">
    <cfRule type="cellIs" dxfId="3150" priority="3132" operator="equal">
      <formula>"jan."</formula>
    </cfRule>
  </conditionalFormatting>
  <conditionalFormatting sqref="H9">
    <cfRule type="cellIs" dxfId="3149" priority="3131" operator="equal">
      <formula>"jan."</formula>
    </cfRule>
  </conditionalFormatting>
  <conditionalFormatting sqref="I9">
    <cfRule type="cellIs" dxfId="3148" priority="3130" operator="equal">
      <formula>"jan."</formula>
    </cfRule>
  </conditionalFormatting>
  <conditionalFormatting sqref="H9">
    <cfRule type="cellIs" dxfId="3147" priority="3129" operator="equal">
      <formula>"jan."</formula>
    </cfRule>
  </conditionalFormatting>
  <conditionalFormatting sqref="I9">
    <cfRule type="cellIs" dxfId="3146" priority="3128" operator="equal">
      <formula>"jan."</formula>
    </cfRule>
  </conditionalFormatting>
  <conditionalFormatting sqref="G9">
    <cfRule type="cellIs" dxfId="3145" priority="3127" operator="equal">
      <formula>"jan."</formula>
    </cfRule>
  </conditionalFormatting>
  <conditionalFormatting sqref="H9">
    <cfRule type="cellIs" dxfId="3144" priority="3126" operator="equal">
      <formula>"jan."</formula>
    </cfRule>
  </conditionalFormatting>
  <conditionalFormatting sqref="J9">
    <cfRule type="cellIs" dxfId="3143" priority="3125" operator="equal">
      <formula>"jan."</formula>
    </cfRule>
  </conditionalFormatting>
  <conditionalFormatting sqref="H9">
    <cfRule type="cellIs" dxfId="3142" priority="3124" operator="equal">
      <formula>"jan."</formula>
    </cfRule>
  </conditionalFormatting>
  <conditionalFormatting sqref="G9">
    <cfRule type="cellIs" dxfId="3141" priority="3123" operator="equal">
      <formula>"jan."</formula>
    </cfRule>
  </conditionalFormatting>
  <conditionalFormatting sqref="H9">
    <cfRule type="cellIs" dxfId="3140" priority="3122" operator="equal">
      <formula>"jan."</formula>
    </cfRule>
  </conditionalFormatting>
  <conditionalFormatting sqref="G9">
    <cfRule type="cellIs" dxfId="3139" priority="3121" operator="equal">
      <formula>"jan."</formula>
    </cfRule>
  </conditionalFormatting>
  <conditionalFormatting sqref="H9">
    <cfRule type="cellIs" dxfId="3138" priority="3120" operator="equal">
      <formula>"jan."</formula>
    </cfRule>
  </conditionalFormatting>
  <conditionalFormatting sqref="F9">
    <cfRule type="cellIs" dxfId="3137" priority="3119" operator="equal">
      <formula>"jan."</formula>
    </cfRule>
  </conditionalFormatting>
  <conditionalFormatting sqref="G9">
    <cfRule type="cellIs" dxfId="3136" priority="3118" operator="equal">
      <formula>"jan."</formula>
    </cfRule>
  </conditionalFormatting>
  <conditionalFormatting sqref="I9">
    <cfRule type="cellIs" dxfId="3135" priority="3117" operator="equal">
      <formula>"jan."</formula>
    </cfRule>
  </conditionalFormatting>
  <conditionalFormatting sqref="H9">
    <cfRule type="cellIs" dxfId="3134" priority="3116" operator="equal">
      <formula>"jan."</formula>
    </cfRule>
  </conditionalFormatting>
  <conditionalFormatting sqref="G9">
    <cfRule type="cellIs" dxfId="3133" priority="3115" operator="equal">
      <formula>"jan."</formula>
    </cfRule>
  </conditionalFormatting>
  <conditionalFormatting sqref="H9">
    <cfRule type="cellIs" dxfId="3132" priority="3114" operator="equal">
      <formula>"jan."</formula>
    </cfRule>
  </conditionalFormatting>
  <conditionalFormatting sqref="G9">
    <cfRule type="cellIs" dxfId="3131" priority="3113" operator="equal">
      <formula>"jan."</formula>
    </cfRule>
  </conditionalFormatting>
  <conditionalFormatting sqref="H9">
    <cfRule type="cellIs" dxfId="3130" priority="3112" operator="equal">
      <formula>"jan."</formula>
    </cfRule>
  </conditionalFormatting>
  <conditionalFormatting sqref="F9">
    <cfRule type="cellIs" dxfId="3129" priority="3111" operator="equal">
      <formula>"jan."</formula>
    </cfRule>
  </conditionalFormatting>
  <conditionalFormatting sqref="G9">
    <cfRule type="cellIs" dxfId="3128" priority="3110" operator="equal">
      <formula>"jan."</formula>
    </cfRule>
  </conditionalFormatting>
  <conditionalFormatting sqref="I9">
    <cfRule type="cellIs" dxfId="3127" priority="3109" operator="equal">
      <formula>"jan."</formula>
    </cfRule>
  </conditionalFormatting>
  <conditionalFormatting sqref="G9">
    <cfRule type="cellIs" dxfId="3126" priority="3108" operator="equal">
      <formula>"jan."</formula>
    </cfRule>
  </conditionalFormatting>
  <conditionalFormatting sqref="F9">
    <cfRule type="cellIs" dxfId="3125" priority="3107" operator="equal">
      <formula>"jan."</formula>
    </cfRule>
  </conditionalFormatting>
  <conditionalFormatting sqref="G9">
    <cfRule type="cellIs" dxfId="3124" priority="3106" operator="equal">
      <formula>"jan."</formula>
    </cfRule>
  </conditionalFormatting>
  <conditionalFormatting sqref="F9">
    <cfRule type="cellIs" dxfId="3123" priority="3105" operator="equal">
      <formula>"jan."</formula>
    </cfRule>
  </conditionalFormatting>
  <conditionalFormatting sqref="G9">
    <cfRule type="cellIs" dxfId="3122" priority="3104" operator="equal">
      <formula>"jan."</formula>
    </cfRule>
  </conditionalFormatting>
  <conditionalFormatting sqref="E9">
    <cfRule type="cellIs" dxfId="3121" priority="3103" operator="equal">
      <formula>"jan."</formula>
    </cfRule>
  </conditionalFormatting>
  <conditionalFormatting sqref="F9">
    <cfRule type="cellIs" dxfId="3120" priority="3102" operator="equal">
      <formula>"jan."</formula>
    </cfRule>
  </conditionalFormatting>
  <conditionalFormatting sqref="H9">
    <cfRule type="cellIs" dxfId="3119" priority="3101" operator="equal">
      <formula>"jan."</formula>
    </cfRule>
  </conditionalFormatting>
  <conditionalFormatting sqref="I9">
    <cfRule type="cellIs" dxfId="3118" priority="3100" operator="equal">
      <formula>"jan."</formula>
    </cfRule>
  </conditionalFormatting>
  <conditionalFormatting sqref="H9">
    <cfRule type="cellIs" dxfId="3117" priority="3099" operator="equal">
      <formula>"jan."</formula>
    </cfRule>
  </conditionalFormatting>
  <conditionalFormatting sqref="I9">
    <cfRule type="cellIs" dxfId="3116" priority="3098" operator="equal">
      <formula>"jan."</formula>
    </cfRule>
  </conditionalFormatting>
  <conditionalFormatting sqref="H9">
    <cfRule type="cellIs" dxfId="3115" priority="3097" operator="equal">
      <formula>"jan."</formula>
    </cfRule>
  </conditionalFormatting>
  <conditionalFormatting sqref="I9">
    <cfRule type="cellIs" dxfId="3114" priority="3096" operator="equal">
      <formula>"jan."</formula>
    </cfRule>
  </conditionalFormatting>
  <conditionalFormatting sqref="G9">
    <cfRule type="cellIs" dxfId="3113" priority="3095" operator="equal">
      <formula>"jan."</formula>
    </cfRule>
  </conditionalFormatting>
  <conditionalFormatting sqref="H9">
    <cfRule type="cellIs" dxfId="3112" priority="3094" operator="equal">
      <formula>"jan."</formula>
    </cfRule>
  </conditionalFormatting>
  <conditionalFormatting sqref="H9">
    <cfRule type="cellIs" dxfId="3111" priority="3093" operator="equal">
      <formula>"jan."</formula>
    </cfRule>
  </conditionalFormatting>
  <conditionalFormatting sqref="G9">
    <cfRule type="cellIs" dxfId="3110" priority="3092" operator="equal">
      <formula>"jan."</formula>
    </cfRule>
  </conditionalFormatting>
  <conditionalFormatting sqref="H9">
    <cfRule type="cellIs" dxfId="3109" priority="3091" operator="equal">
      <formula>"jan."</formula>
    </cfRule>
  </conditionalFormatting>
  <conditionalFormatting sqref="G9">
    <cfRule type="cellIs" dxfId="3108" priority="3090" operator="equal">
      <formula>"jan."</formula>
    </cfRule>
  </conditionalFormatting>
  <conditionalFormatting sqref="H9">
    <cfRule type="cellIs" dxfId="3107" priority="3089" operator="equal">
      <formula>"jan."</formula>
    </cfRule>
  </conditionalFormatting>
  <conditionalFormatting sqref="F9">
    <cfRule type="cellIs" dxfId="3106" priority="3088" operator="equal">
      <formula>"jan."</formula>
    </cfRule>
  </conditionalFormatting>
  <conditionalFormatting sqref="G9">
    <cfRule type="cellIs" dxfId="3105" priority="3087" operator="equal">
      <formula>"jan."</formula>
    </cfRule>
  </conditionalFormatting>
  <conditionalFormatting sqref="I9">
    <cfRule type="cellIs" dxfId="3104" priority="3086" operator="equal">
      <formula>"jan."</formula>
    </cfRule>
  </conditionalFormatting>
  <conditionalFormatting sqref="H9">
    <cfRule type="cellIs" dxfId="3103" priority="3085" operator="equal">
      <formula>"jan."</formula>
    </cfRule>
  </conditionalFormatting>
  <conditionalFormatting sqref="G9">
    <cfRule type="cellIs" dxfId="3102" priority="3084" operator="equal">
      <formula>"jan."</formula>
    </cfRule>
  </conditionalFormatting>
  <conditionalFormatting sqref="H9">
    <cfRule type="cellIs" dxfId="3101" priority="3083" operator="equal">
      <formula>"jan."</formula>
    </cfRule>
  </conditionalFormatting>
  <conditionalFormatting sqref="G9">
    <cfRule type="cellIs" dxfId="3100" priority="3082" operator="equal">
      <formula>"jan."</formula>
    </cfRule>
  </conditionalFormatting>
  <conditionalFormatting sqref="H9">
    <cfRule type="cellIs" dxfId="3099" priority="3081" operator="equal">
      <formula>"jan."</formula>
    </cfRule>
  </conditionalFormatting>
  <conditionalFormatting sqref="G9">
    <cfRule type="cellIs" dxfId="3098" priority="3079" operator="equal">
      <formula>"jan."</formula>
    </cfRule>
  </conditionalFormatting>
  <conditionalFormatting sqref="I9">
    <cfRule type="cellIs" dxfId="3097" priority="3078" operator="equal">
      <formula>"jan."</formula>
    </cfRule>
  </conditionalFormatting>
  <conditionalFormatting sqref="G9">
    <cfRule type="cellIs" dxfId="3096" priority="3077" operator="equal">
      <formula>"jan."</formula>
    </cfRule>
  </conditionalFormatting>
  <conditionalFormatting sqref="F9">
    <cfRule type="cellIs" dxfId="3095" priority="3076" operator="equal">
      <formula>"jan."</formula>
    </cfRule>
  </conditionalFormatting>
  <conditionalFormatting sqref="G9">
    <cfRule type="cellIs" dxfId="3094" priority="3075" operator="equal">
      <formula>"jan."</formula>
    </cfRule>
  </conditionalFormatting>
  <conditionalFormatting sqref="F9">
    <cfRule type="cellIs" dxfId="3093" priority="3074" operator="equal">
      <formula>"jan."</formula>
    </cfRule>
  </conditionalFormatting>
  <conditionalFormatting sqref="G9">
    <cfRule type="cellIs" dxfId="3092" priority="3073" operator="equal">
      <formula>"jan."</formula>
    </cfRule>
  </conditionalFormatting>
  <conditionalFormatting sqref="E9">
    <cfRule type="cellIs" dxfId="3091" priority="3072" operator="equal">
      <formula>"jan."</formula>
    </cfRule>
  </conditionalFormatting>
  <conditionalFormatting sqref="F9">
    <cfRule type="cellIs" dxfId="3090" priority="3071" operator="equal">
      <formula>"jan."</formula>
    </cfRule>
  </conditionalFormatting>
  <conditionalFormatting sqref="H9">
    <cfRule type="cellIs" dxfId="3089" priority="3070" operator="equal">
      <formula>"jan."</formula>
    </cfRule>
  </conditionalFormatting>
  <conditionalFormatting sqref="H9">
    <cfRule type="cellIs" dxfId="3088" priority="3069" operator="equal">
      <formula>"jan."</formula>
    </cfRule>
  </conditionalFormatting>
  <conditionalFormatting sqref="G9">
    <cfRule type="cellIs" dxfId="3087" priority="3068" operator="equal">
      <formula>"jan."</formula>
    </cfRule>
  </conditionalFormatting>
  <conditionalFormatting sqref="H9">
    <cfRule type="cellIs" dxfId="3086" priority="3067" operator="equal">
      <formula>"jan."</formula>
    </cfRule>
  </conditionalFormatting>
  <conditionalFormatting sqref="G9">
    <cfRule type="cellIs" dxfId="3085" priority="3066" operator="equal">
      <formula>"jan."</formula>
    </cfRule>
  </conditionalFormatting>
  <conditionalFormatting sqref="H9">
    <cfRule type="cellIs" dxfId="3084" priority="3065" operator="equal">
      <formula>"jan."</formula>
    </cfRule>
  </conditionalFormatting>
  <conditionalFormatting sqref="F9">
    <cfRule type="cellIs" dxfId="3083" priority="3064" operator="equal">
      <formula>"jan."</formula>
    </cfRule>
  </conditionalFormatting>
  <conditionalFormatting sqref="G9">
    <cfRule type="cellIs" dxfId="3082" priority="3063" operator="equal">
      <formula>"jan."</formula>
    </cfRule>
  </conditionalFormatting>
  <conditionalFormatting sqref="I9">
    <cfRule type="cellIs" dxfId="3081" priority="3062" operator="equal">
      <formula>"jan."</formula>
    </cfRule>
  </conditionalFormatting>
  <conditionalFormatting sqref="G9">
    <cfRule type="cellIs" dxfId="3080" priority="3061" operator="equal">
      <formula>"jan."</formula>
    </cfRule>
  </conditionalFormatting>
  <conditionalFormatting sqref="F9">
    <cfRule type="cellIs" dxfId="3079" priority="3060" operator="equal">
      <formula>"jan."</formula>
    </cfRule>
  </conditionalFormatting>
  <conditionalFormatting sqref="G9">
    <cfRule type="cellIs" dxfId="3078" priority="3059" operator="equal">
      <formula>"jan."</formula>
    </cfRule>
  </conditionalFormatting>
  <conditionalFormatting sqref="F9">
    <cfRule type="cellIs" dxfId="3077" priority="3058" operator="equal">
      <formula>"jan."</formula>
    </cfRule>
  </conditionalFormatting>
  <conditionalFormatting sqref="G9">
    <cfRule type="cellIs" dxfId="3076" priority="3057" operator="equal">
      <formula>"jan."</formula>
    </cfRule>
  </conditionalFormatting>
  <conditionalFormatting sqref="E9">
    <cfRule type="cellIs" dxfId="3075" priority="3056" operator="equal">
      <formula>"jan."</formula>
    </cfRule>
  </conditionalFormatting>
  <conditionalFormatting sqref="F9">
    <cfRule type="cellIs" dxfId="3074" priority="3055" operator="equal">
      <formula>"jan."</formula>
    </cfRule>
  </conditionalFormatting>
  <conditionalFormatting sqref="H9">
    <cfRule type="cellIs" dxfId="3073" priority="3054" operator="equal">
      <formula>"jan."</formula>
    </cfRule>
  </conditionalFormatting>
  <conditionalFormatting sqref="G9">
    <cfRule type="cellIs" dxfId="3072" priority="3053" operator="equal">
      <formula>"jan."</formula>
    </cfRule>
  </conditionalFormatting>
  <conditionalFormatting sqref="F9">
    <cfRule type="cellIs" dxfId="3071" priority="3052" operator="equal">
      <formula>"jan."</formula>
    </cfRule>
  </conditionalFormatting>
  <conditionalFormatting sqref="G9">
    <cfRule type="cellIs" dxfId="3070" priority="3051" operator="equal">
      <formula>"jan."</formula>
    </cfRule>
  </conditionalFormatting>
  <conditionalFormatting sqref="F9">
    <cfRule type="cellIs" dxfId="3069" priority="3050" operator="equal">
      <formula>"jan."</formula>
    </cfRule>
  </conditionalFormatting>
  <conditionalFormatting sqref="E9">
    <cfRule type="cellIs" dxfId="3068" priority="3048" operator="equal">
      <formula>"jan."</formula>
    </cfRule>
  </conditionalFormatting>
  <conditionalFormatting sqref="F9">
    <cfRule type="cellIs" dxfId="3067" priority="3047" operator="equal">
      <formula>"jan."</formula>
    </cfRule>
  </conditionalFormatting>
  <conditionalFormatting sqref="H9">
    <cfRule type="cellIs" dxfId="3066" priority="3046" operator="equal">
      <formula>"jan."</formula>
    </cfRule>
  </conditionalFormatting>
  <conditionalFormatting sqref="F9">
    <cfRule type="cellIs" dxfId="3065" priority="3045" operator="equal">
      <formula>"jan."</formula>
    </cfRule>
  </conditionalFormatting>
  <conditionalFormatting sqref="E9">
    <cfRule type="cellIs" dxfId="3064" priority="3044" operator="equal">
      <formula>"jan."</formula>
    </cfRule>
  </conditionalFormatting>
  <conditionalFormatting sqref="F9">
    <cfRule type="cellIs" dxfId="3063" priority="3043" operator="equal">
      <formula>"jan."</formula>
    </cfRule>
  </conditionalFormatting>
  <conditionalFormatting sqref="E9">
    <cfRule type="cellIs" dxfId="3062" priority="3042" operator="equal">
      <formula>"jan."</formula>
    </cfRule>
  </conditionalFormatting>
  <conditionalFormatting sqref="F9">
    <cfRule type="cellIs" dxfId="3061" priority="3041" operator="equal">
      <formula>"jan."</formula>
    </cfRule>
  </conditionalFormatting>
  <conditionalFormatting sqref="E9">
    <cfRule type="cellIs" dxfId="3060" priority="3040" operator="equal">
      <formula>"jan."</formula>
    </cfRule>
  </conditionalFormatting>
  <conditionalFormatting sqref="G9">
    <cfRule type="cellIs" dxfId="3059" priority="3039" operator="equal">
      <formula>"jan."</formula>
    </cfRule>
  </conditionalFormatting>
  <conditionalFormatting sqref="J9">
    <cfRule type="cellIs" dxfId="3058" priority="3038" operator="equal">
      <formula>"jan."</formula>
    </cfRule>
  </conditionalFormatting>
  <conditionalFormatting sqref="K9">
    <cfRule type="cellIs" dxfId="3057" priority="3037" operator="equal">
      <formula>"jan."</formula>
    </cfRule>
  </conditionalFormatting>
  <conditionalFormatting sqref="L9">
    <cfRule type="cellIs" dxfId="3056" priority="3036" operator="equal">
      <formula>"jan."</formula>
    </cfRule>
  </conditionalFormatting>
  <conditionalFormatting sqref="J9">
    <cfRule type="cellIs" dxfId="3055" priority="3035" operator="equal">
      <formula>"jan."</formula>
    </cfRule>
  </conditionalFormatting>
  <conditionalFormatting sqref="I9">
    <cfRule type="cellIs" dxfId="3054" priority="3034" operator="equal">
      <formula>"jan."</formula>
    </cfRule>
  </conditionalFormatting>
  <conditionalFormatting sqref="I9">
    <cfRule type="cellIs" dxfId="3053" priority="3032" operator="equal">
      <formula>"jan."</formula>
    </cfRule>
  </conditionalFormatting>
  <conditionalFormatting sqref="J9">
    <cfRule type="cellIs" dxfId="3052" priority="3031" operator="equal">
      <formula>"jan."</formula>
    </cfRule>
  </conditionalFormatting>
  <conditionalFormatting sqref="H9">
    <cfRule type="cellIs" dxfId="3051" priority="3030" operator="equal">
      <formula>"jan."</formula>
    </cfRule>
  </conditionalFormatting>
  <conditionalFormatting sqref="I9">
    <cfRule type="cellIs" dxfId="3050" priority="3029" operator="equal">
      <formula>"jan."</formula>
    </cfRule>
  </conditionalFormatting>
  <conditionalFormatting sqref="I9">
    <cfRule type="cellIs" dxfId="3049" priority="3028" operator="equal">
      <formula>"jan."</formula>
    </cfRule>
  </conditionalFormatting>
  <conditionalFormatting sqref="H9">
    <cfRule type="cellIs" dxfId="3048" priority="3027" operator="equal">
      <formula>"jan."</formula>
    </cfRule>
  </conditionalFormatting>
  <conditionalFormatting sqref="I9">
    <cfRule type="cellIs" dxfId="3047" priority="3026" operator="equal">
      <formula>"jan."</formula>
    </cfRule>
  </conditionalFormatting>
  <conditionalFormatting sqref="I9">
    <cfRule type="cellIs" dxfId="3046" priority="3024" operator="equal">
      <formula>"jan."</formula>
    </cfRule>
  </conditionalFormatting>
  <conditionalFormatting sqref="G9">
    <cfRule type="cellIs" dxfId="3045" priority="3023" operator="equal">
      <formula>"jan."</formula>
    </cfRule>
  </conditionalFormatting>
  <conditionalFormatting sqref="H9">
    <cfRule type="cellIs" dxfId="3044" priority="3022" operator="equal">
      <formula>"jan."</formula>
    </cfRule>
  </conditionalFormatting>
  <conditionalFormatting sqref="I9">
    <cfRule type="cellIs" dxfId="3043" priority="3020" operator="equal">
      <formula>"jan."</formula>
    </cfRule>
  </conditionalFormatting>
  <conditionalFormatting sqref="I9">
    <cfRule type="cellIs" dxfId="3042" priority="3018" operator="equal">
      <formula>"jan."</formula>
    </cfRule>
  </conditionalFormatting>
  <conditionalFormatting sqref="H9">
    <cfRule type="cellIs" dxfId="3041" priority="3017" operator="equal">
      <formula>"jan."</formula>
    </cfRule>
  </conditionalFormatting>
  <conditionalFormatting sqref="G9">
    <cfRule type="cellIs" dxfId="3040" priority="3015" operator="equal">
      <formula>"jan."</formula>
    </cfRule>
  </conditionalFormatting>
  <conditionalFormatting sqref="H9">
    <cfRule type="cellIs" dxfId="3039" priority="3014" operator="equal">
      <formula>"jan."</formula>
    </cfRule>
  </conditionalFormatting>
  <conditionalFormatting sqref="J9">
    <cfRule type="cellIs" dxfId="3038" priority="3013" operator="equal">
      <formula>"jan."</formula>
    </cfRule>
  </conditionalFormatting>
  <conditionalFormatting sqref="H9">
    <cfRule type="cellIs" dxfId="3037" priority="3012" operator="equal">
      <formula>"jan."</formula>
    </cfRule>
  </conditionalFormatting>
  <conditionalFormatting sqref="G9">
    <cfRule type="cellIs" dxfId="3036" priority="3011" operator="equal">
      <formula>"jan."</formula>
    </cfRule>
  </conditionalFormatting>
  <conditionalFormatting sqref="H9">
    <cfRule type="cellIs" dxfId="3035" priority="3010" operator="equal">
      <formula>"jan."</formula>
    </cfRule>
  </conditionalFormatting>
  <conditionalFormatting sqref="G9">
    <cfRule type="cellIs" dxfId="3034" priority="3009" operator="equal">
      <formula>"jan."</formula>
    </cfRule>
  </conditionalFormatting>
  <conditionalFormatting sqref="H9">
    <cfRule type="cellIs" dxfId="3033" priority="3008" operator="equal">
      <formula>"jan."</formula>
    </cfRule>
  </conditionalFormatting>
  <conditionalFormatting sqref="F9">
    <cfRule type="cellIs" dxfId="3032" priority="3007" operator="equal">
      <formula>"jan."</formula>
    </cfRule>
  </conditionalFormatting>
  <conditionalFormatting sqref="G9">
    <cfRule type="cellIs" dxfId="3031" priority="3006" operator="equal">
      <formula>"jan."</formula>
    </cfRule>
  </conditionalFormatting>
  <conditionalFormatting sqref="I9">
    <cfRule type="cellIs" dxfId="3030" priority="3005" operator="equal">
      <formula>"jan."</formula>
    </cfRule>
  </conditionalFormatting>
  <conditionalFormatting sqref="I9">
    <cfRule type="cellIs" dxfId="3029" priority="3004" operator="equal">
      <formula>"jan."</formula>
    </cfRule>
  </conditionalFormatting>
  <conditionalFormatting sqref="H9">
    <cfRule type="cellIs" dxfId="3028" priority="3003" operator="equal">
      <formula>"jan."</formula>
    </cfRule>
  </conditionalFormatting>
  <conditionalFormatting sqref="I9">
    <cfRule type="cellIs" dxfId="3027" priority="3002" operator="equal">
      <formula>"jan."</formula>
    </cfRule>
  </conditionalFormatting>
  <conditionalFormatting sqref="H9">
    <cfRule type="cellIs" dxfId="3026" priority="3001" operator="equal">
      <formula>"jan."</formula>
    </cfRule>
  </conditionalFormatting>
  <conditionalFormatting sqref="I9">
    <cfRule type="cellIs" dxfId="3025" priority="3000" operator="equal">
      <formula>"jan."</formula>
    </cfRule>
  </conditionalFormatting>
  <conditionalFormatting sqref="G9">
    <cfRule type="cellIs" dxfId="3024" priority="2999" operator="equal">
      <formula>"jan."</formula>
    </cfRule>
  </conditionalFormatting>
  <conditionalFormatting sqref="H9">
    <cfRule type="cellIs" dxfId="3023" priority="2998" operator="equal">
      <formula>"jan."</formula>
    </cfRule>
  </conditionalFormatting>
  <conditionalFormatting sqref="J9">
    <cfRule type="cellIs" dxfId="3022" priority="2997" operator="equal">
      <formula>"jan."</formula>
    </cfRule>
  </conditionalFormatting>
  <conditionalFormatting sqref="H9">
    <cfRule type="cellIs" dxfId="3021" priority="2996" operator="equal">
      <formula>"jan."</formula>
    </cfRule>
  </conditionalFormatting>
  <conditionalFormatting sqref="G9">
    <cfRule type="cellIs" dxfId="3020" priority="2995" operator="equal">
      <formula>"jan."</formula>
    </cfRule>
  </conditionalFormatting>
  <conditionalFormatting sqref="H9">
    <cfRule type="cellIs" dxfId="3019" priority="2994" operator="equal">
      <formula>"jan."</formula>
    </cfRule>
  </conditionalFormatting>
  <conditionalFormatting sqref="G9">
    <cfRule type="cellIs" dxfId="3018" priority="2993" operator="equal">
      <formula>"jan."</formula>
    </cfRule>
  </conditionalFormatting>
  <conditionalFormatting sqref="H9">
    <cfRule type="cellIs" dxfId="3017" priority="2992" operator="equal">
      <formula>"jan."</formula>
    </cfRule>
  </conditionalFormatting>
  <conditionalFormatting sqref="F9">
    <cfRule type="cellIs" dxfId="3016" priority="2991" operator="equal">
      <formula>"jan."</formula>
    </cfRule>
  </conditionalFormatting>
  <conditionalFormatting sqref="G9">
    <cfRule type="cellIs" dxfId="3015" priority="2990" operator="equal">
      <formula>"jan."</formula>
    </cfRule>
  </conditionalFormatting>
  <conditionalFormatting sqref="I9">
    <cfRule type="cellIs" dxfId="3014" priority="2989" operator="equal">
      <formula>"jan."</formula>
    </cfRule>
  </conditionalFormatting>
  <conditionalFormatting sqref="H9">
    <cfRule type="cellIs" dxfId="3013" priority="2988" operator="equal">
      <formula>"jan."</formula>
    </cfRule>
  </conditionalFormatting>
  <conditionalFormatting sqref="G9">
    <cfRule type="cellIs" dxfId="3012" priority="2987" operator="equal">
      <formula>"jan."</formula>
    </cfRule>
  </conditionalFormatting>
  <conditionalFormatting sqref="H9">
    <cfRule type="cellIs" dxfId="3011" priority="2986" operator="equal">
      <formula>"jan."</formula>
    </cfRule>
  </conditionalFormatting>
  <conditionalFormatting sqref="G9">
    <cfRule type="cellIs" dxfId="3010" priority="2985" operator="equal">
      <formula>"jan."</formula>
    </cfRule>
  </conditionalFormatting>
  <conditionalFormatting sqref="H9">
    <cfRule type="cellIs" dxfId="3009" priority="2984" operator="equal">
      <formula>"jan."</formula>
    </cfRule>
  </conditionalFormatting>
  <conditionalFormatting sqref="F9">
    <cfRule type="cellIs" dxfId="3008" priority="2983" operator="equal">
      <formula>"jan."</formula>
    </cfRule>
  </conditionalFormatting>
  <conditionalFormatting sqref="G9">
    <cfRule type="cellIs" dxfId="3007" priority="2982" operator="equal">
      <formula>"jan."</formula>
    </cfRule>
  </conditionalFormatting>
  <conditionalFormatting sqref="I9">
    <cfRule type="cellIs" dxfId="3006" priority="2981" operator="equal">
      <formula>"jan."</formula>
    </cfRule>
  </conditionalFormatting>
  <conditionalFormatting sqref="G9">
    <cfRule type="cellIs" dxfId="3005" priority="2980" operator="equal">
      <formula>"jan."</formula>
    </cfRule>
  </conditionalFormatting>
  <conditionalFormatting sqref="F9">
    <cfRule type="cellIs" dxfId="3004" priority="2979" operator="equal">
      <formula>"jan."</formula>
    </cfRule>
  </conditionalFormatting>
  <conditionalFormatting sqref="G9">
    <cfRule type="cellIs" dxfId="3003" priority="2978" operator="equal">
      <formula>"jan."</formula>
    </cfRule>
  </conditionalFormatting>
  <conditionalFormatting sqref="F9">
    <cfRule type="cellIs" dxfId="3002" priority="2977" operator="equal">
      <formula>"jan."</formula>
    </cfRule>
  </conditionalFormatting>
  <conditionalFormatting sqref="G9">
    <cfRule type="cellIs" dxfId="3001" priority="2976" operator="equal">
      <formula>"jan."</formula>
    </cfRule>
  </conditionalFormatting>
  <conditionalFormatting sqref="E9">
    <cfRule type="cellIs" dxfId="3000" priority="2975" operator="equal">
      <formula>"jan."</formula>
    </cfRule>
  </conditionalFormatting>
  <conditionalFormatting sqref="F9">
    <cfRule type="cellIs" dxfId="2999" priority="2974" operator="equal">
      <formula>"jan."</formula>
    </cfRule>
  </conditionalFormatting>
  <conditionalFormatting sqref="H9">
    <cfRule type="cellIs" dxfId="2998" priority="2973" operator="equal">
      <formula>"jan."</formula>
    </cfRule>
  </conditionalFormatting>
  <conditionalFormatting sqref="I9">
    <cfRule type="cellIs" dxfId="2997" priority="2972" operator="equal">
      <formula>"jan."</formula>
    </cfRule>
  </conditionalFormatting>
  <conditionalFormatting sqref="H9">
    <cfRule type="cellIs" dxfId="2996" priority="2971" operator="equal">
      <formula>"jan."</formula>
    </cfRule>
  </conditionalFormatting>
  <conditionalFormatting sqref="I9">
    <cfRule type="cellIs" dxfId="2995" priority="2970" operator="equal">
      <formula>"jan."</formula>
    </cfRule>
  </conditionalFormatting>
  <conditionalFormatting sqref="H9">
    <cfRule type="cellIs" dxfId="2994" priority="2969" operator="equal">
      <formula>"jan."</formula>
    </cfRule>
  </conditionalFormatting>
  <conditionalFormatting sqref="I9">
    <cfRule type="cellIs" dxfId="2993" priority="2968" operator="equal">
      <formula>"jan."</formula>
    </cfRule>
  </conditionalFormatting>
  <conditionalFormatting sqref="G9">
    <cfRule type="cellIs" dxfId="2992" priority="2967" operator="equal">
      <formula>"jan."</formula>
    </cfRule>
  </conditionalFormatting>
  <conditionalFormatting sqref="H9">
    <cfRule type="cellIs" dxfId="2991" priority="2966" operator="equal">
      <formula>"jan."</formula>
    </cfRule>
  </conditionalFormatting>
  <conditionalFormatting sqref="H9">
    <cfRule type="cellIs" dxfId="2990" priority="2965" operator="equal">
      <formula>"jan."</formula>
    </cfRule>
  </conditionalFormatting>
  <conditionalFormatting sqref="G9">
    <cfRule type="cellIs" dxfId="2989" priority="2964" operator="equal">
      <formula>"jan."</formula>
    </cfRule>
  </conditionalFormatting>
  <conditionalFormatting sqref="H9">
    <cfRule type="cellIs" dxfId="2988" priority="2963" operator="equal">
      <formula>"jan."</formula>
    </cfRule>
  </conditionalFormatting>
  <conditionalFormatting sqref="G9">
    <cfRule type="cellIs" dxfId="2987" priority="2962" operator="equal">
      <formula>"jan."</formula>
    </cfRule>
  </conditionalFormatting>
  <conditionalFormatting sqref="H9">
    <cfRule type="cellIs" dxfId="2986" priority="2961" operator="equal">
      <formula>"jan."</formula>
    </cfRule>
  </conditionalFormatting>
  <conditionalFormatting sqref="F9">
    <cfRule type="cellIs" dxfId="2985" priority="2960" operator="equal">
      <formula>"jan."</formula>
    </cfRule>
  </conditionalFormatting>
  <conditionalFormatting sqref="G9">
    <cfRule type="cellIs" dxfId="2984" priority="2959" operator="equal">
      <formula>"jan."</formula>
    </cfRule>
  </conditionalFormatting>
  <conditionalFormatting sqref="I9">
    <cfRule type="cellIs" dxfId="2983" priority="2958" operator="equal">
      <formula>"jan."</formula>
    </cfRule>
  </conditionalFormatting>
  <conditionalFormatting sqref="H9">
    <cfRule type="cellIs" dxfId="2982" priority="2957" operator="equal">
      <formula>"jan."</formula>
    </cfRule>
  </conditionalFormatting>
  <conditionalFormatting sqref="G9">
    <cfRule type="cellIs" dxfId="2981" priority="2956" operator="equal">
      <formula>"jan."</formula>
    </cfRule>
  </conditionalFormatting>
  <conditionalFormatting sqref="H9">
    <cfRule type="cellIs" dxfId="2980" priority="2955" operator="equal">
      <formula>"jan."</formula>
    </cfRule>
  </conditionalFormatting>
  <conditionalFormatting sqref="G9">
    <cfRule type="cellIs" dxfId="2979" priority="2954" operator="equal">
      <formula>"jan."</formula>
    </cfRule>
  </conditionalFormatting>
  <conditionalFormatting sqref="H9">
    <cfRule type="cellIs" dxfId="2978" priority="2953" operator="equal">
      <formula>"jan."</formula>
    </cfRule>
  </conditionalFormatting>
  <conditionalFormatting sqref="F9">
    <cfRule type="cellIs" dxfId="2977" priority="2952" operator="equal">
      <formula>"jan."</formula>
    </cfRule>
  </conditionalFormatting>
  <conditionalFormatting sqref="G9">
    <cfRule type="cellIs" dxfId="2976" priority="2951" operator="equal">
      <formula>"jan."</formula>
    </cfRule>
  </conditionalFormatting>
  <conditionalFormatting sqref="I9">
    <cfRule type="cellIs" dxfId="2975" priority="2950" operator="equal">
      <formula>"jan."</formula>
    </cfRule>
  </conditionalFormatting>
  <conditionalFormatting sqref="G9">
    <cfRule type="cellIs" dxfId="2974" priority="2949" operator="equal">
      <formula>"jan."</formula>
    </cfRule>
  </conditionalFormatting>
  <conditionalFormatting sqref="F9">
    <cfRule type="cellIs" dxfId="2973" priority="2948" operator="equal">
      <formula>"jan."</formula>
    </cfRule>
  </conditionalFormatting>
  <conditionalFormatting sqref="G9">
    <cfRule type="cellIs" dxfId="2972" priority="2947" operator="equal">
      <formula>"jan."</formula>
    </cfRule>
  </conditionalFormatting>
  <conditionalFormatting sqref="F9">
    <cfRule type="cellIs" dxfId="2971" priority="2946" operator="equal">
      <formula>"jan."</formula>
    </cfRule>
  </conditionalFormatting>
  <conditionalFormatting sqref="G9">
    <cfRule type="cellIs" dxfId="2970" priority="2945" operator="equal">
      <formula>"jan."</formula>
    </cfRule>
  </conditionalFormatting>
  <conditionalFormatting sqref="E9">
    <cfRule type="cellIs" dxfId="2969" priority="2944" operator="equal">
      <formula>"jan."</formula>
    </cfRule>
  </conditionalFormatting>
  <conditionalFormatting sqref="F9">
    <cfRule type="cellIs" dxfId="2968" priority="2943" operator="equal">
      <formula>"jan."</formula>
    </cfRule>
  </conditionalFormatting>
  <conditionalFormatting sqref="H9">
    <cfRule type="cellIs" dxfId="2967" priority="2942" operator="equal">
      <formula>"jan."</formula>
    </cfRule>
  </conditionalFormatting>
  <conditionalFormatting sqref="H9">
    <cfRule type="cellIs" dxfId="2966" priority="2941" operator="equal">
      <formula>"jan."</formula>
    </cfRule>
  </conditionalFormatting>
  <conditionalFormatting sqref="G9">
    <cfRule type="cellIs" dxfId="2965" priority="2940" operator="equal">
      <formula>"jan."</formula>
    </cfRule>
  </conditionalFormatting>
  <conditionalFormatting sqref="H9">
    <cfRule type="cellIs" dxfId="2964" priority="2939" operator="equal">
      <formula>"jan."</formula>
    </cfRule>
  </conditionalFormatting>
  <conditionalFormatting sqref="G9">
    <cfRule type="cellIs" dxfId="2963" priority="2938" operator="equal">
      <formula>"jan."</formula>
    </cfRule>
  </conditionalFormatting>
  <conditionalFormatting sqref="H9">
    <cfRule type="cellIs" dxfId="2962" priority="2937" operator="equal">
      <formula>"jan."</formula>
    </cfRule>
  </conditionalFormatting>
  <conditionalFormatting sqref="F9">
    <cfRule type="cellIs" dxfId="2961" priority="2936" operator="equal">
      <formula>"jan."</formula>
    </cfRule>
  </conditionalFormatting>
  <conditionalFormatting sqref="G9">
    <cfRule type="cellIs" dxfId="2960" priority="2935" operator="equal">
      <formula>"jan."</formula>
    </cfRule>
  </conditionalFormatting>
  <conditionalFormatting sqref="I9">
    <cfRule type="cellIs" dxfId="2959" priority="2934" operator="equal">
      <formula>"jan."</formula>
    </cfRule>
  </conditionalFormatting>
  <conditionalFormatting sqref="G9">
    <cfRule type="cellIs" dxfId="2958" priority="2933" operator="equal">
      <formula>"jan."</formula>
    </cfRule>
  </conditionalFormatting>
  <conditionalFormatting sqref="F9">
    <cfRule type="cellIs" dxfId="2957" priority="2932" operator="equal">
      <formula>"jan."</formula>
    </cfRule>
  </conditionalFormatting>
  <conditionalFormatting sqref="G9">
    <cfRule type="cellIs" dxfId="2956" priority="2931" operator="equal">
      <formula>"jan."</formula>
    </cfRule>
  </conditionalFormatting>
  <conditionalFormatting sqref="F9">
    <cfRule type="cellIs" dxfId="2955" priority="2930" operator="equal">
      <formula>"jan."</formula>
    </cfRule>
  </conditionalFormatting>
  <conditionalFormatting sqref="G9">
    <cfRule type="cellIs" dxfId="2954" priority="2929" operator="equal">
      <formula>"jan."</formula>
    </cfRule>
  </conditionalFormatting>
  <conditionalFormatting sqref="E9">
    <cfRule type="cellIs" dxfId="2953" priority="2928" operator="equal">
      <formula>"jan."</formula>
    </cfRule>
  </conditionalFormatting>
  <conditionalFormatting sqref="F9">
    <cfRule type="cellIs" dxfId="2952" priority="2927" operator="equal">
      <formula>"jan."</formula>
    </cfRule>
  </conditionalFormatting>
  <conditionalFormatting sqref="H9">
    <cfRule type="cellIs" dxfId="2951" priority="2926" operator="equal">
      <formula>"jan."</formula>
    </cfRule>
  </conditionalFormatting>
  <conditionalFormatting sqref="G9">
    <cfRule type="cellIs" dxfId="2950" priority="2925" operator="equal">
      <formula>"jan."</formula>
    </cfRule>
  </conditionalFormatting>
  <conditionalFormatting sqref="F9">
    <cfRule type="cellIs" dxfId="2949" priority="2924" operator="equal">
      <formula>"jan."</formula>
    </cfRule>
  </conditionalFormatting>
  <conditionalFormatting sqref="G9">
    <cfRule type="cellIs" dxfId="2948" priority="2923" operator="equal">
      <formula>"jan."</formula>
    </cfRule>
  </conditionalFormatting>
  <conditionalFormatting sqref="F9">
    <cfRule type="cellIs" dxfId="2947" priority="2922" operator="equal">
      <formula>"jan."</formula>
    </cfRule>
  </conditionalFormatting>
  <conditionalFormatting sqref="G9">
    <cfRule type="cellIs" dxfId="2946" priority="2921" operator="equal">
      <formula>"jan."</formula>
    </cfRule>
  </conditionalFormatting>
  <conditionalFormatting sqref="E9">
    <cfRule type="cellIs" dxfId="2945" priority="2920" operator="equal">
      <formula>"jan."</formula>
    </cfRule>
  </conditionalFormatting>
  <conditionalFormatting sqref="F9">
    <cfRule type="cellIs" dxfId="2944" priority="2919" operator="equal">
      <formula>"jan."</formula>
    </cfRule>
  </conditionalFormatting>
  <conditionalFormatting sqref="H9">
    <cfRule type="cellIs" dxfId="2943" priority="2918" operator="equal">
      <formula>"jan."</formula>
    </cfRule>
  </conditionalFormatting>
  <conditionalFormatting sqref="F9">
    <cfRule type="cellIs" dxfId="2942" priority="2917" operator="equal">
      <formula>"jan."</formula>
    </cfRule>
  </conditionalFormatting>
  <conditionalFormatting sqref="E9">
    <cfRule type="cellIs" dxfId="2941" priority="2916" operator="equal">
      <formula>"jan."</formula>
    </cfRule>
  </conditionalFormatting>
  <conditionalFormatting sqref="F9">
    <cfRule type="cellIs" dxfId="2940" priority="2915" operator="equal">
      <formula>"jan."</formula>
    </cfRule>
  </conditionalFormatting>
  <conditionalFormatting sqref="E9">
    <cfRule type="cellIs" dxfId="2939" priority="2914" operator="equal">
      <formula>"jan."</formula>
    </cfRule>
  </conditionalFormatting>
  <conditionalFormatting sqref="F9">
    <cfRule type="cellIs" dxfId="2938" priority="2913" operator="equal">
      <formula>"jan."</formula>
    </cfRule>
  </conditionalFormatting>
  <conditionalFormatting sqref="E9">
    <cfRule type="cellIs" dxfId="2937" priority="2912" operator="equal">
      <formula>"jan."</formula>
    </cfRule>
  </conditionalFormatting>
  <conditionalFormatting sqref="G9">
    <cfRule type="cellIs" dxfId="2936" priority="2911" operator="equal">
      <formula>"jan."</formula>
    </cfRule>
  </conditionalFormatting>
  <conditionalFormatting sqref="J9">
    <cfRule type="cellIs" dxfId="2935" priority="2910" operator="equal">
      <formula>"jan."</formula>
    </cfRule>
  </conditionalFormatting>
  <conditionalFormatting sqref="I9">
    <cfRule type="cellIs" dxfId="2934" priority="2909" operator="equal">
      <formula>"jan."</formula>
    </cfRule>
  </conditionalFormatting>
  <conditionalFormatting sqref="H9">
    <cfRule type="cellIs" dxfId="2933" priority="2908" operator="equal">
      <formula>"jan."</formula>
    </cfRule>
  </conditionalFormatting>
  <conditionalFormatting sqref="I9">
    <cfRule type="cellIs" dxfId="2932" priority="2907" operator="equal">
      <formula>"jan."</formula>
    </cfRule>
  </conditionalFormatting>
  <conditionalFormatting sqref="H9">
    <cfRule type="cellIs" dxfId="2931" priority="2906" operator="equal">
      <formula>"jan."</formula>
    </cfRule>
  </conditionalFormatting>
  <conditionalFormatting sqref="I9">
    <cfRule type="cellIs" dxfId="2930" priority="2905" operator="equal">
      <formula>"jan."</formula>
    </cfRule>
  </conditionalFormatting>
  <conditionalFormatting sqref="G9">
    <cfRule type="cellIs" dxfId="2929" priority="2904" operator="equal">
      <formula>"jan."</formula>
    </cfRule>
  </conditionalFormatting>
  <conditionalFormatting sqref="H9">
    <cfRule type="cellIs" dxfId="2928" priority="2903" operator="equal">
      <formula>"jan."</formula>
    </cfRule>
  </conditionalFormatting>
  <conditionalFormatting sqref="H9">
    <cfRule type="cellIs" dxfId="2927" priority="2902" operator="equal">
      <formula>"jan."</formula>
    </cfRule>
  </conditionalFormatting>
  <conditionalFormatting sqref="G9">
    <cfRule type="cellIs" dxfId="2926" priority="2901" operator="equal">
      <formula>"jan."</formula>
    </cfRule>
  </conditionalFormatting>
  <conditionalFormatting sqref="H9">
    <cfRule type="cellIs" dxfId="2925" priority="2900" operator="equal">
      <formula>"jan."</formula>
    </cfRule>
  </conditionalFormatting>
  <conditionalFormatting sqref="G9">
    <cfRule type="cellIs" dxfId="2924" priority="2899" operator="equal">
      <formula>"jan."</formula>
    </cfRule>
  </conditionalFormatting>
  <conditionalFormatting sqref="H9">
    <cfRule type="cellIs" dxfId="2923" priority="2898" operator="equal">
      <formula>"jan."</formula>
    </cfRule>
  </conditionalFormatting>
  <conditionalFormatting sqref="F9">
    <cfRule type="cellIs" dxfId="2922" priority="2897" operator="equal">
      <formula>"jan."</formula>
    </cfRule>
  </conditionalFormatting>
  <conditionalFormatting sqref="G9">
    <cfRule type="cellIs" dxfId="2921" priority="2896" operator="equal">
      <formula>"jan."</formula>
    </cfRule>
  </conditionalFormatting>
  <conditionalFormatting sqref="I9">
    <cfRule type="cellIs" dxfId="2920" priority="2895" operator="equal">
      <formula>"jan."</formula>
    </cfRule>
  </conditionalFormatting>
  <conditionalFormatting sqref="H9">
    <cfRule type="cellIs" dxfId="2919" priority="2894" operator="equal">
      <formula>"jan."</formula>
    </cfRule>
  </conditionalFormatting>
  <conditionalFormatting sqref="G9">
    <cfRule type="cellIs" dxfId="2918" priority="2893" operator="equal">
      <formula>"jan."</formula>
    </cfRule>
  </conditionalFormatting>
  <conditionalFormatting sqref="H9">
    <cfRule type="cellIs" dxfId="2917" priority="2892" operator="equal">
      <formula>"jan."</formula>
    </cfRule>
  </conditionalFormatting>
  <conditionalFormatting sqref="G9">
    <cfRule type="cellIs" dxfId="2916" priority="2891" operator="equal">
      <formula>"jan."</formula>
    </cfRule>
  </conditionalFormatting>
  <conditionalFormatting sqref="H9">
    <cfRule type="cellIs" dxfId="2915" priority="2890" operator="equal">
      <formula>"jan."</formula>
    </cfRule>
  </conditionalFormatting>
  <conditionalFormatting sqref="F9">
    <cfRule type="cellIs" dxfId="2914" priority="2889" operator="equal">
      <formula>"jan."</formula>
    </cfRule>
  </conditionalFormatting>
  <conditionalFormatting sqref="G9">
    <cfRule type="cellIs" dxfId="2913" priority="2888" operator="equal">
      <formula>"jan."</formula>
    </cfRule>
  </conditionalFormatting>
  <conditionalFormatting sqref="I9">
    <cfRule type="cellIs" dxfId="2912" priority="2887" operator="equal">
      <formula>"jan."</formula>
    </cfRule>
  </conditionalFormatting>
  <conditionalFormatting sqref="G9">
    <cfRule type="cellIs" dxfId="2911" priority="2886" operator="equal">
      <formula>"jan."</formula>
    </cfRule>
  </conditionalFormatting>
  <conditionalFormatting sqref="F9">
    <cfRule type="cellIs" dxfId="2910" priority="2885" operator="equal">
      <formula>"jan."</formula>
    </cfRule>
  </conditionalFormatting>
  <conditionalFormatting sqref="G9">
    <cfRule type="cellIs" dxfId="2909" priority="2884" operator="equal">
      <formula>"jan."</formula>
    </cfRule>
  </conditionalFormatting>
  <conditionalFormatting sqref="F9">
    <cfRule type="cellIs" dxfId="2908" priority="2883" operator="equal">
      <formula>"jan."</formula>
    </cfRule>
  </conditionalFormatting>
  <conditionalFormatting sqref="G9">
    <cfRule type="cellIs" dxfId="2907" priority="2882" operator="equal">
      <formula>"jan."</formula>
    </cfRule>
  </conditionalFormatting>
  <conditionalFormatting sqref="E9">
    <cfRule type="cellIs" dxfId="2906" priority="2881" operator="equal">
      <formula>"jan."</formula>
    </cfRule>
  </conditionalFormatting>
  <conditionalFormatting sqref="F9">
    <cfRule type="cellIs" dxfId="2905" priority="2880" operator="equal">
      <formula>"jan."</formula>
    </cfRule>
  </conditionalFormatting>
  <conditionalFormatting sqref="H9">
    <cfRule type="cellIs" dxfId="2904" priority="2879" operator="equal">
      <formula>"jan."</formula>
    </cfRule>
  </conditionalFormatting>
  <conditionalFormatting sqref="H9">
    <cfRule type="cellIs" dxfId="2903" priority="2878" operator="equal">
      <formula>"jan."</formula>
    </cfRule>
  </conditionalFormatting>
  <conditionalFormatting sqref="G9">
    <cfRule type="cellIs" dxfId="2902" priority="2877" operator="equal">
      <formula>"jan."</formula>
    </cfRule>
  </conditionalFormatting>
  <conditionalFormatting sqref="H9">
    <cfRule type="cellIs" dxfId="2901" priority="2876" operator="equal">
      <formula>"jan."</formula>
    </cfRule>
  </conditionalFormatting>
  <conditionalFormatting sqref="G9">
    <cfRule type="cellIs" dxfId="2900" priority="2875" operator="equal">
      <formula>"jan."</formula>
    </cfRule>
  </conditionalFormatting>
  <conditionalFormatting sqref="H9">
    <cfRule type="cellIs" dxfId="2899" priority="2874" operator="equal">
      <formula>"jan."</formula>
    </cfRule>
  </conditionalFormatting>
  <conditionalFormatting sqref="F9">
    <cfRule type="cellIs" dxfId="2898" priority="2873" operator="equal">
      <formula>"jan."</formula>
    </cfRule>
  </conditionalFormatting>
  <conditionalFormatting sqref="G9">
    <cfRule type="cellIs" dxfId="2897" priority="2872" operator="equal">
      <formula>"jan."</formula>
    </cfRule>
  </conditionalFormatting>
  <conditionalFormatting sqref="I9">
    <cfRule type="cellIs" dxfId="2896" priority="2871" operator="equal">
      <formula>"jan."</formula>
    </cfRule>
  </conditionalFormatting>
  <conditionalFormatting sqref="G9">
    <cfRule type="cellIs" dxfId="2895" priority="2870" operator="equal">
      <formula>"jan."</formula>
    </cfRule>
  </conditionalFormatting>
  <conditionalFormatting sqref="F9">
    <cfRule type="cellIs" dxfId="2894" priority="2869" operator="equal">
      <formula>"jan."</formula>
    </cfRule>
  </conditionalFormatting>
  <conditionalFormatting sqref="G9">
    <cfRule type="cellIs" dxfId="2893" priority="2868" operator="equal">
      <formula>"jan."</formula>
    </cfRule>
  </conditionalFormatting>
  <conditionalFormatting sqref="F9">
    <cfRule type="cellIs" dxfId="2892" priority="2867" operator="equal">
      <formula>"jan."</formula>
    </cfRule>
  </conditionalFormatting>
  <conditionalFormatting sqref="G9">
    <cfRule type="cellIs" dxfId="2891" priority="2866" operator="equal">
      <formula>"jan."</formula>
    </cfRule>
  </conditionalFormatting>
  <conditionalFormatting sqref="E9">
    <cfRule type="cellIs" dxfId="2890" priority="2865" operator="equal">
      <formula>"jan."</formula>
    </cfRule>
  </conditionalFormatting>
  <conditionalFormatting sqref="F9">
    <cfRule type="cellIs" dxfId="2889" priority="2864" operator="equal">
      <formula>"jan."</formula>
    </cfRule>
  </conditionalFormatting>
  <conditionalFormatting sqref="H9">
    <cfRule type="cellIs" dxfId="2888" priority="2863" operator="equal">
      <formula>"jan."</formula>
    </cfRule>
  </conditionalFormatting>
  <conditionalFormatting sqref="G9">
    <cfRule type="cellIs" dxfId="2887" priority="2862" operator="equal">
      <formula>"jan."</formula>
    </cfRule>
  </conditionalFormatting>
  <conditionalFormatting sqref="F9">
    <cfRule type="cellIs" dxfId="2886" priority="2861" operator="equal">
      <formula>"jan."</formula>
    </cfRule>
  </conditionalFormatting>
  <conditionalFormatting sqref="G9">
    <cfRule type="cellIs" dxfId="2885" priority="2860" operator="equal">
      <formula>"jan."</formula>
    </cfRule>
  </conditionalFormatting>
  <conditionalFormatting sqref="F9">
    <cfRule type="cellIs" dxfId="2884" priority="2859" operator="equal">
      <formula>"jan."</formula>
    </cfRule>
  </conditionalFormatting>
  <conditionalFormatting sqref="G9">
    <cfRule type="cellIs" dxfId="2883" priority="2858" operator="equal">
      <formula>"jan."</formula>
    </cfRule>
  </conditionalFormatting>
  <conditionalFormatting sqref="E9">
    <cfRule type="cellIs" dxfId="2882" priority="2857" operator="equal">
      <formula>"jan."</formula>
    </cfRule>
  </conditionalFormatting>
  <conditionalFormatting sqref="F9">
    <cfRule type="cellIs" dxfId="2881" priority="2856" operator="equal">
      <formula>"jan."</formula>
    </cfRule>
  </conditionalFormatting>
  <conditionalFormatting sqref="H9">
    <cfRule type="cellIs" dxfId="2880" priority="2855" operator="equal">
      <formula>"jan."</formula>
    </cfRule>
  </conditionalFormatting>
  <conditionalFormatting sqref="F9">
    <cfRule type="cellIs" dxfId="2879" priority="2854" operator="equal">
      <formula>"jan."</formula>
    </cfRule>
  </conditionalFormatting>
  <conditionalFormatting sqref="E9">
    <cfRule type="cellIs" dxfId="2878" priority="2853" operator="equal">
      <formula>"jan."</formula>
    </cfRule>
  </conditionalFormatting>
  <conditionalFormatting sqref="F9">
    <cfRule type="cellIs" dxfId="2877" priority="2852" operator="equal">
      <formula>"jan."</formula>
    </cfRule>
  </conditionalFormatting>
  <conditionalFormatting sqref="E9">
    <cfRule type="cellIs" dxfId="2876" priority="2851" operator="equal">
      <formula>"jan."</formula>
    </cfRule>
  </conditionalFormatting>
  <conditionalFormatting sqref="F9">
    <cfRule type="cellIs" dxfId="2875" priority="2850" operator="equal">
      <formula>"jan."</formula>
    </cfRule>
  </conditionalFormatting>
  <conditionalFormatting sqref="E9">
    <cfRule type="cellIs" dxfId="2874" priority="2849" operator="equal">
      <formula>"jan."</formula>
    </cfRule>
  </conditionalFormatting>
  <conditionalFormatting sqref="G9">
    <cfRule type="cellIs" dxfId="2873" priority="2848" operator="equal">
      <formula>"jan."</formula>
    </cfRule>
  </conditionalFormatting>
  <conditionalFormatting sqref="H9">
    <cfRule type="cellIs" dxfId="2872" priority="2847" operator="equal">
      <formula>"jan."</formula>
    </cfRule>
  </conditionalFormatting>
  <conditionalFormatting sqref="G9">
    <cfRule type="cellIs" dxfId="2871" priority="2846" operator="equal">
      <formula>"jan."</formula>
    </cfRule>
  </conditionalFormatting>
  <conditionalFormatting sqref="H9">
    <cfRule type="cellIs" dxfId="2870" priority="2845" operator="equal">
      <formula>"jan."</formula>
    </cfRule>
  </conditionalFormatting>
  <conditionalFormatting sqref="G9">
    <cfRule type="cellIs" dxfId="2869" priority="2844" operator="equal">
      <formula>"jan."</formula>
    </cfRule>
  </conditionalFormatting>
  <conditionalFormatting sqref="H9">
    <cfRule type="cellIs" dxfId="2868" priority="2843" operator="equal">
      <formula>"jan."</formula>
    </cfRule>
  </conditionalFormatting>
  <conditionalFormatting sqref="F9">
    <cfRule type="cellIs" dxfId="2867" priority="2842" operator="equal">
      <formula>"jan."</formula>
    </cfRule>
  </conditionalFormatting>
  <conditionalFormatting sqref="G9">
    <cfRule type="cellIs" dxfId="2866" priority="2841" operator="equal">
      <formula>"jan."</formula>
    </cfRule>
  </conditionalFormatting>
  <conditionalFormatting sqref="G9">
    <cfRule type="cellIs" dxfId="2865" priority="2840" operator="equal">
      <formula>"jan."</formula>
    </cfRule>
  </conditionalFormatting>
  <conditionalFormatting sqref="F9">
    <cfRule type="cellIs" dxfId="2864" priority="2839" operator="equal">
      <formula>"jan."</formula>
    </cfRule>
  </conditionalFormatting>
  <conditionalFormatting sqref="G9">
    <cfRule type="cellIs" dxfId="2863" priority="2838" operator="equal">
      <formula>"jan."</formula>
    </cfRule>
  </conditionalFormatting>
  <conditionalFormatting sqref="F9">
    <cfRule type="cellIs" dxfId="2862" priority="2837" operator="equal">
      <formula>"jan."</formula>
    </cfRule>
  </conditionalFormatting>
  <conditionalFormatting sqref="G9">
    <cfRule type="cellIs" dxfId="2861" priority="2836" operator="equal">
      <formula>"jan."</formula>
    </cfRule>
  </conditionalFormatting>
  <conditionalFormatting sqref="E9">
    <cfRule type="cellIs" dxfId="2860" priority="2835" operator="equal">
      <formula>"jan."</formula>
    </cfRule>
  </conditionalFormatting>
  <conditionalFormatting sqref="F9">
    <cfRule type="cellIs" dxfId="2859" priority="2834" operator="equal">
      <formula>"jan."</formula>
    </cfRule>
  </conditionalFormatting>
  <conditionalFormatting sqref="H9">
    <cfRule type="cellIs" dxfId="2858" priority="2833" operator="equal">
      <formula>"jan."</formula>
    </cfRule>
  </conditionalFormatting>
  <conditionalFormatting sqref="G9">
    <cfRule type="cellIs" dxfId="2857" priority="2832" operator="equal">
      <formula>"jan."</formula>
    </cfRule>
  </conditionalFormatting>
  <conditionalFormatting sqref="F9">
    <cfRule type="cellIs" dxfId="2856" priority="2831" operator="equal">
      <formula>"jan."</formula>
    </cfRule>
  </conditionalFormatting>
  <conditionalFormatting sqref="G9">
    <cfRule type="cellIs" dxfId="2855" priority="2830" operator="equal">
      <formula>"jan."</formula>
    </cfRule>
  </conditionalFormatting>
  <conditionalFormatting sqref="F9">
    <cfRule type="cellIs" dxfId="2854" priority="2829" operator="equal">
      <formula>"jan."</formula>
    </cfRule>
  </conditionalFormatting>
  <conditionalFormatting sqref="G9">
    <cfRule type="cellIs" dxfId="2853" priority="2828" operator="equal">
      <formula>"jan."</formula>
    </cfRule>
  </conditionalFormatting>
  <conditionalFormatting sqref="E9">
    <cfRule type="cellIs" dxfId="2852" priority="2827" operator="equal">
      <formula>"jan."</formula>
    </cfRule>
  </conditionalFormatting>
  <conditionalFormatting sqref="F9">
    <cfRule type="cellIs" dxfId="2851" priority="2826" operator="equal">
      <formula>"jan."</formula>
    </cfRule>
  </conditionalFormatting>
  <conditionalFormatting sqref="H9">
    <cfRule type="cellIs" dxfId="2850" priority="2825" operator="equal">
      <formula>"jan."</formula>
    </cfRule>
  </conditionalFormatting>
  <conditionalFormatting sqref="F9">
    <cfRule type="cellIs" dxfId="2849" priority="2824" operator="equal">
      <formula>"jan."</formula>
    </cfRule>
  </conditionalFormatting>
  <conditionalFormatting sqref="E9">
    <cfRule type="cellIs" dxfId="2848" priority="2823" operator="equal">
      <formula>"jan."</formula>
    </cfRule>
  </conditionalFormatting>
  <conditionalFormatting sqref="F9">
    <cfRule type="cellIs" dxfId="2847" priority="2822" operator="equal">
      <formula>"jan."</formula>
    </cfRule>
  </conditionalFormatting>
  <conditionalFormatting sqref="E9">
    <cfRule type="cellIs" dxfId="2846" priority="2821" operator="equal">
      <formula>"jan."</formula>
    </cfRule>
  </conditionalFormatting>
  <conditionalFormatting sqref="F9">
    <cfRule type="cellIs" dxfId="2845" priority="2820" operator="equal">
      <formula>"jan."</formula>
    </cfRule>
  </conditionalFormatting>
  <conditionalFormatting sqref="E9">
    <cfRule type="cellIs" dxfId="2844" priority="2819" operator="equal">
      <formula>"jan."</formula>
    </cfRule>
  </conditionalFormatting>
  <conditionalFormatting sqref="G9">
    <cfRule type="cellIs" dxfId="2843" priority="2818" operator="equal">
      <formula>"jan."</formula>
    </cfRule>
  </conditionalFormatting>
  <conditionalFormatting sqref="G9">
    <cfRule type="cellIs" dxfId="2842" priority="2817" operator="equal">
      <formula>"jan."</formula>
    </cfRule>
  </conditionalFormatting>
  <conditionalFormatting sqref="F9">
    <cfRule type="cellIs" dxfId="2841" priority="2816" operator="equal">
      <formula>"jan."</formula>
    </cfRule>
  </conditionalFormatting>
  <conditionalFormatting sqref="G9">
    <cfRule type="cellIs" dxfId="2840" priority="2815" operator="equal">
      <formula>"jan."</formula>
    </cfRule>
  </conditionalFormatting>
  <conditionalFormatting sqref="F9">
    <cfRule type="cellIs" dxfId="2839" priority="2814" operator="equal">
      <formula>"jan."</formula>
    </cfRule>
  </conditionalFormatting>
  <conditionalFormatting sqref="G9">
    <cfRule type="cellIs" dxfId="2838" priority="2813" operator="equal">
      <formula>"jan."</formula>
    </cfRule>
  </conditionalFormatting>
  <conditionalFormatting sqref="E9">
    <cfRule type="cellIs" dxfId="2837" priority="2812" operator="equal">
      <formula>"jan."</formula>
    </cfRule>
  </conditionalFormatting>
  <conditionalFormatting sqref="F9">
    <cfRule type="cellIs" dxfId="2836" priority="2811" operator="equal">
      <formula>"jan."</formula>
    </cfRule>
  </conditionalFormatting>
  <conditionalFormatting sqref="H9">
    <cfRule type="cellIs" dxfId="2835" priority="2810" operator="equal">
      <formula>"jan."</formula>
    </cfRule>
  </conditionalFormatting>
  <conditionalFormatting sqref="F9">
    <cfRule type="cellIs" dxfId="2834" priority="2809" operator="equal">
      <formula>"jan."</formula>
    </cfRule>
  </conditionalFormatting>
  <conditionalFormatting sqref="E9">
    <cfRule type="cellIs" dxfId="2833" priority="2808" operator="equal">
      <formula>"jan."</formula>
    </cfRule>
  </conditionalFormatting>
  <conditionalFormatting sqref="F9">
    <cfRule type="cellIs" dxfId="2832" priority="2807" operator="equal">
      <formula>"jan."</formula>
    </cfRule>
  </conditionalFormatting>
  <conditionalFormatting sqref="E9">
    <cfRule type="cellIs" dxfId="2831" priority="2806" operator="equal">
      <formula>"jan."</formula>
    </cfRule>
  </conditionalFormatting>
  <conditionalFormatting sqref="F9">
    <cfRule type="cellIs" dxfId="2830" priority="2805" operator="equal">
      <formula>"jan."</formula>
    </cfRule>
  </conditionalFormatting>
  <conditionalFormatting sqref="E9">
    <cfRule type="cellIs" dxfId="2829" priority="2804" operator="equal">
      <formula>"jan."</formula>
    </cfRule>
  </conditionalFormatting>
  <conditionalFormatting sqref="G9">
    <cfRule type="cellIs" dxfId="2828" priority="2803" operator="equal">
      <formula>"jan."</formula>
    </cfRule>
  </conditionalFormatting>
  <conditionalFormatting sqref="F9">
    <cfRule type="cellIs" dxfId="2827" priority="2802" operator="equal">
      <formula>"jan."</formula>
    </cfRule>
  </conditionalFormatting>
  <conditionalFormatting sqref="E9">
    <cfRule type="cellIs" dxfId="2826" priority="2801" operator="equal">
      <formula>"jan."</formula>
    </cfRule>
  </conditionalFormatting>
  <conditionalFormatting sqref="F9">
    <cfRule type="cellIs" dxfId="2825" priority="2800" operator="equal">
      <formula>"jan."</formula>
    </cfRule>
  </conditionalFormatting>
  <conditionalFormatting sqref="E9">
    <cfRule type="cellIs" dxfId="2824" priority="2799" operator="equal">
      <formula>"jan."</formula>
    </cfRule>
  </conditionalFormatting>
  <conditionalFormatting sqref="F9">
    <cfRule type="cellIs" dxfId="2823" priority="2798" operator="equal">
      <formula>"jan."</formula>
    </cfRule>
  </conditionalFormatting>
  <conditionalFormatting sqref="E9">
    <cfRule type="cellIs" dxfId="2822" priority="2797" operator="equal">
      <formula>"jan."</formula>
    </cfRule>
  </conditionalFormatting>
  <conditionalFormatting sqref="G9">
    <cfRule type="cellIs" dxfId="2821" priority="2796" operator="equal">
      <formula>"jan."</formula>
    </cfRule>
  </conditionalFormatting>
  <conditionalFormatting sqref="E9">
    <cfRule type="cellIs" dxfId="2820" priority="2795" operator="equal">
      <formula>"jan."</formula>
    </cfRule>
  </conditionalFormatting>
  <conditionalFormatting sqref="E9">
    <cfRule type="cellIs" dxfId="2819" priority="2794" operator="equal">
      <formula>"jan."</formula>
    </cfRule>
  </conditionalFormatting>
  <conditionalFormatting sqref="E9">
    <cfRule type="cellIs" dxfId="2818" priority="2793" operator="equal">
      <formula>"jan."</formula>
    </cfRule>
  </conditionalFormatting>
  <conditionalFormatting sqref="F9">
    <cfRule type="cellIs" dxfId="2817" priority="2792" operator="equal">
      <formula>"jan."</formula>
    </cfRule>
  </conditionalFormatting>
  <conditionalFormatting sqref="I9">
    <cfRule type="cellIs" dxfId="2816" priority="2791" operator="equal">
      <formula>"jan."</formula>
    </cfRule>
  </conditionalFormatting>
  <conditionalFormatting sqref="J9">
    <cfRule type="cellIs" dxfId="2815" priority="2790" operator="equal">
      <formula>"jan."</formula>
    </cfRule>
  </conditionalFormatting>
  <conditionalFormatting sqref="K9">
    <cfRule type="cellIs" dxfId="2814" priority="2789" operator="equal">
      <formula>"jan."</formula>
    </cfRule>
  </conditionalFormatting>
  <conditionalFormatting sqref="K9">
    <cfRule type="cellIs" dxfId="2813" priority="2788" operator="equal">
      <formula>"jan."</formula>
    </cfRule>
  </conditionalFormatting>
  <conditionalFormatting sqref="J9">
    <cfRule type="cellIs" dxfId="2812" priority="2787" operator="equal">
      <formula>"jan."</formula>
    </cfRule>
  </conditionalFormatting>
  <conditionalFormatting sqref="K9">
    <cfRule type="cellIs" dxfId="2811" priority="2786" operator="equal">
      <formula>"jan."</formula>
    </cfRule>
  </conditionalFormatting>
  <conditionalFormatting sqref="J9">
    <cfRule type="cellIs" dxfId="2810" priority="2785" operator="equal">
      <formula>"jan."</formula>
    </cfRule>
  </conditionalFormatting>
  <conditionalFormatting sqref="K9">
    <cfRule type="cellIs" dxfId="2809" priority="2784" operator="equal">
      <formula>"jan."</formula>
    </cfRule>
  </conditionalFormatting>
  <conditionalFormatting sqref="I9">
    <cfRule type="cellIs" dxfId="2808" priority="2783" operator="equal">
      <formula>"jan."</formula>
    </cfRule>
  </conditionalFormatting>
  <conditionalFormatting sqref="J9">
    <cfRule type="cellIs" dxfId="2807" priority="2782" operator="equal">
      <formula>"jan."</formula>
    </cfRule>
  </conditionalFormatting>
  <conditionalFormatting sqref="J9">
    <cfRule type="cellIs" dxfId="2806" priority="2781" operator="equal">
      <formula>"jan."</formula>
    </cfRule>
  </conditionalFormatting>
  <conditionalFormatting sqref="I9">
    <cfRule type="cellIs" dxfId="2805" priority="2780" operator="equal">
      <formula>"jan."</formula>
    </cfRule>
  </conditionalFormatting>
  <conditionalFormatting sqref="J9">
    <cfRule type="cellIs" dxfId="2804" priority="2779" operator="equal">
      <formula>"jan."</formula>
    </cfRule>
  </conditionalFormatting>
  <conditionalFormatting sqref="I9">
    <cfRule type="cellIs" dxfId="2803" priority="2778" operator="equal">
      <formula>"jan."</formula>
    </cfRule>
  </conditionalFormatting>
  <conditionalFormatting sqref="J9">
    <cfRule type="cellIs" dxfId="2802" priority="2777" operator="equal">
      <formula>"jan."</formula>
    </cfRule>
  </conditionalFormatting>
  <conditionalFormatting sqref="H9">
    <cfRule type="cellIs" dxfId="2801" priority="2776" operator="equal">
      <formula>"jan."</formula>
    </cfRule>
  </conditionalFormatting>
  <conditionalFormatting sqref="I9">
    <cfRule type="cellIs" dxfId="2800" priority="2775" operator="equal">
      <formula>"jan."</formula>
    </cfRule>
  </conditionalFormatting>
  <conditionalFormatting sqref="K9">
    <cfRule type="cellIs" dxfId="2799" priority="2774" operator="equal">
      <formula>"jan."</formula>
    </cfRule>
  </conditionalFormatting>
  <conditionalFormatting sqref="J9">
    <cfRule type="cellIs" dxfId="2798" priority="2773" operator="equal">
      <formula>"jan."</formula>
    </cfRule>
  </conditionalFormatting>
  <conditionalFormatting sqref="I9">
    <cfRule type="cellIs" dxfId="2797" priority="2772" operator="equal">
      <formula>"jan."</formula>
    </cfRule>
  </conditionalFormatting>
  <conditionalFormatting sqref="J9">
    <cfRule type="cellIs" dxfId="2796" priority="2771" operator="equal">
      <formula>"jan."</formula>
    </cfRule>
  </conditionalFormatting>
  <conditionalFormatting sqref="I9">
    <cfRule type="cellIs" dxfId="2795" priority="2770" operator="equal">
      <formula>"jan."</formula>
    </cfRule>
  </conditionalFormatting>
  <conditionalFormatting sqref="J9">
    <cfRule type="cellIs" dxfId="2794" priority="2769" operator="equal">
      <formula>"jan."</formula>
    </cfRule>
  </conditionalFormatting>
  <conditionalFormatting sqref="H9">
    <cfRule type="cellIs" dxfId="2793" priority="2768" operator="equal">
      <formula>"jan."</formula>
    </cfRule>
  </conditionalFormatting>
  <conditionalFormatting sqref="I9">
    <cfRule type="cellIs" dxfId="2792" priority="2767" operator="equal">
      <formula>"jan."</formula>
    </cfRule>
  </conditionalFormatting>
  <conditionalFormatting sqref="K9">
    <cfRule type="cellIs" dxfId="2791" priority="2766" operator="equal">
      <formula>"jan."</formula>
    </cfRule>
  </conditionalFormatting>
  <conditionalFormatting sqref="I9">
    <cfRule type="cellIs" dxfId="2790" priority="2765" operator="equal">
      <formula>"jan."</formula>
    </cfRule>
  </conditionalFormatting>
  <conditionalFormatting sqref="H9">
    <cfRule type="cellIs" dxfId="2789" priority="2764" operator="equal">
      <formula>"jan."</formula>
    </cfRule>
  </conditionalFormatting>
  <conditionalFormatting sqref="I9">
    <cfRule type="cellIs" dxfId="2788" priority="2763" operator="equal">
      <formula>"jan."</formula>
    </cfRule>
  </conditionalFormatting>
  <conditionalFormatting sqref="I9">
    <cfRule type="cellIs" dxfId="2787" priority="2761" operator="equal">
      <formula>"jan."</formula>
    </cfRule>
  </conditionalFormatting>
  <conditionalFormatting sqref="G9">
    <cfRule type="cellIs" dxfId="2786" priority="2760" operator="equal">
      <formula>"jan."</formula>
    </cfRule>
  </conditionalFormatting>
  <conditionalFormatting sqref="H9">
    <cfRule type="cellIs" dxfId="2785" priority="2759" operator="equal">
      <formula>"jan."</formula>
    </cfRule>
  </conditionalFormatting>
  <conditionalFormatting sqref="J9">
    <cfRule type="cellIs" dxfId="2784" priority="2758" operator="equal">
      <formula>"jan."</formula>
    </cfRule>
  </conditionalFormatting>
  <conditionalFormatting sqref="J9">
    <cfRule type="cellIs" dxfId="2783" priority="2757" operator="equal">
      <formula>"jan."</formula>
    </cfRule>
  </conditionalFormatting>
  <conditionalFormatting sqref="I9">
    <cfRule type="cellIs" dxfId="2782" priority="2756" operator="equal">
      <formula>"jan."</formula>
    </cfRule>
  </conditionalFormatting>
  <conditionalFormatting sqref="J9">
    <cfRule type="cellIs" dxfId="2781" priority="2755" operator="equal">
      <formula>"jan."</formula>
    </cfRule>
  </conditionalFormatting>
  <conditionalFormatting sqref="I9">
    <cfRule type="cellIs" dxfId="2780" priority="2754" operator="equal">
      <formula>"jan."</formula>
    </cfRule>
  </conditionalFormatting>
  <conditionalFormatting sqref="J9">
    <cfRule type="cellIs" dxfId="2779" priority="2753" operator="equal">
      <formula>"jan."</formula>
    </cfRule>
  </conditionalFormatting>
  <conditionalFormatting sqref="H9">
    <cfRule type="cellIs" dxfId="2778" priority="2752" operator="equal">
      <formula>"jan."</formula>
    </cfRule>
  </conditionalFormatting>
  <conditionalFormatting sqref="I9">
    <cfRule type="cellIs" dxfId="2777" priority="2751" operator="equal">
      <formula>"jan."</formula>
    </cfRule>
  </conditionalFormatting>
  <conditionalFormatting sqref="K9">
    <cfRule type="cellIs" dxfId="2776" priority="2750" operator="equal">
      <formula>"jan."</formula>
    </cfRule>
  </conditionalFormatting>
  <conditionalFormatting sqref="I9">
    <cfRule type="cellIs" dxfId="2775" priority="2749" operator="equal">
      <formula>"jan."</formula>
    </cfRule>
  </conditionalFormatting>
  <conditionalFormatting sqref="H9">
    <cfRule type="cellIs" dxfId="2774" priority="2748" operator="equal">
      <formula>"jan."</formula>
    </cfRule>
  </conditionalFormatting>
  <conditionalFormatting sqref="I9">
    <cfRule type="cellIs" dxfId="2773" priority="2747" operator="equal">
      <formula>"jan."</formula>
    </cfRule>
  </conditionalFormatting>
  <conditionalFormatting sqref="H9">
    <cfRule type="cellIs" dxfId="2772" priority="2746" operator="equal">
      <formula>"jan."</formula>
    </cfRule>
  </conditionalFormatting>
  <conditionalFormatting sqref="I9">
    <cfRule type="cellIs" dxfId="2771" priority="2745" operator="equal">
      <formula>"jan."</formula>
    </cfRule>
  </conditionalFormatting>
  <conditionalFormatting sqref="G9">
    <cfRule type="cellIs" dxfId="2770" priority="2744" operator="equal">
      <formula>"jan."</formula>
    </cfRule>
  </conditionalFormatting>
  <conditionalFormatting sqref="H9">
    <cfRule type="cellIs" dxfId="2769" priority="2743" operator="equal">
      <formula>"jan."</formula>
    </cfRule>
  </conditionalFormatting>
  <conditionalFormatting sqref="J9">
    <cfRule type="cellIs" dxfId="2768" priority="2742" operator="equal">
      <formula>"jan."</formula>
    </cfRule>
  </conditionalFormatting>
  <conditionalFormatting sqref="I9">
    <cfRule type="cellIs" dxfId="2767" priority="2741" operator="equal">
      <formula>"jan."</formula>
    </cfRule>
  </conditionalFormatting>
  <conditionalFormatting sqref="H9">
    <cfRule type="cellIs" dxfId="2766" priority="2740" operator="equal">
      <formula>"jan."</formula>
    </cfRule>
  </conditionalFormatting>
  <conditionalFormatting sqref="I9">
    <cfRule type="cellIs" dxfId="2765" priority="2739" operator="equal">
      <formula>"jan."</formula>
    </cfRule>
  </conditionalFormatting>
  <conditionalFormatting sqref="H9">
    <cfRule type="cellIs" dxfId="2764" priority="2738" operator="equal">
      <formula>"jan."</formula>
    </cfRule>
  </conditionalFormatting>
  <conditionalFormatting sqref="I9">
    <cfRule type="cellIs" dxfId="2763" priority="2737" operator="equal">
      <formula>"jan."</formula>
    </cfRule>
  </conditionalFormatting>
  <conditionalFormatting sqref="G9">
    <cfRule type="cellIs" dxfId="2762" priority="2736" operator="equal">
      <formula>"jan."</formula>
    </cfRule>
  </conditionalFormatting>
  <conditionalFormatting sqref="H9">
    <cfRule type="cellIs" dxfId="2761" priority="2735" operator="equal">
      <formula>"jan."</formula>
    </cfRule>
  </conditionalFormatting>
  <conditionalFormatting sqref="J9">
    <cfRule type="cellIs" dxfId="2760" priority="2734" operator="equal">
      <formula>"jan."</formula>
    </cfRule>
  </conditionalFormatting>
  <conditionalFormatting sqref="H9">
    <cfRule type="cellIs" dxfId="2759" priority="2733" operator="equal">
      <formula>"jan."</formula>
    </cfRule>
  </conditionalFormatting>
  <conditionalFormatting sqref="G9">
    <cfRule type="cellIs" dxfId="2758" priority="2732" operator="equal">
      <formula>"jan."</formula>
    </cfRule>
  </conditionalFormatting>
  <conditionalFormatting sqref="H9">
    <cfRule type="cellIs" dxfId="2757" priority="2731" operator="equal">
      <formula>"jan."</formula>
    </cfRule>
  </conditionalFormatting>
  <conditionalFormatting sqref="G9">
    <cfRule type="cellIs" dxfId="2756" priority="2730" operator="equal">
      <formula>"jan."</formula>
    </cfRule>
  </conditionalFormatting>
  <conditionalFormatting sqref="H9">
    <cfRule type="cellIs" dxfId="2755" priority="2729" operator="equal">
      <formula>"jan."</formula>
    </cfRule>
  </conditionalFormatting>
  <conditionalFormatting sqref="F9">
    <cfRule type="cellIs" dxfId="2754" priority="2728" operator="equal">
      <formula>"jan."</formula>
    </cfRule>
  </conditionalFormatting>
  <conditionalFormatting sqref="G9">
    <cfRule type="cellIs" dxfId="2753" priority="2727" operator="equal">
      <formula>"jan."</formula>
    </cfRule>
  </conditionalFormatting>
  <conditionalFormatting sqref="I9">
    <cfRule type="cellIs" dxfId="2752" priority="2726" operator="equal">
      <formula>"jan."</formula>
    </cfRule>
  </conditionalFormatting>
  <conditionalFormatting sqref="J9">
    <cfRule type="cellIs" dxfId="2751" priority="2725" operator="equal">
      <formula>"jan."</formula>
    </cfRule>
  </conditionalFormatting>
  <conditionalFormatting sqref="I9">
    <cfRule type="cellIs" dxfId="2750" priority="2724" operator="equal">
      <formula>"jan."</formula>
    </cfRule>
  </conditionalFormatting>
  <conditionalFormatting sqref="J9">
    <cfRule type="cellIs" dxfId="2749" priority="2723" operator="equal">
      <formula>"jan."</formula>
    </cfRule>
  </conditionalFormatting>
  <conditionalFormatting sqref="I9">
    <cfRule type="cellIs" dxfId="2748" priority="2722" operator="equal">
      <formula>"jan."</formula>
    </cfRule>
  </conditionalFormatting>
  <conditionalFormatting sqref="J9">
    <cfRule type="cellIs" dxfId="2747" priority="2721" operator="equal">
      <formula>"jan."</formula>
    </cfRule>
  </conditionalFormatting>
  <conditionalFormatting sqref="H9">
    <cfRule type="cellIs" dxfId="2746" priority="2720" operator="equal">
      <formula>"jan."</formula>
    </cfRule>
  </conditionalFormatting>
  <conditionalFormatting sqref="I9">
    <cfRule type="cellIs" dxfId="2745" priority="2719" operator="equal">
      <formula>"jan."</formula>
    </cfRule>
  </conditionalFormatting>
  <conditionalFormatting sqref="I9">
    <cfRule type="cellIs" dxfId="2744" priority="2718" operator="equal">
      <formula>"jan."</formula>
    </cfRule>
  </conditionalFormatting>
  <conditionalFormatting sqref="H9">
    <cfRule type="cellIs" dxfId="2743" priority="2717" operator="equal">
      <formula>"jan."</formula>
    </cfRule>
  </conditionalFormatting>
  <conditionalFormatting sqref="I9">
    <cfRule type="cellIs" dxfId="2742" priority="2716" operator="equal">
      <formula>"jan."</formula>
    </cfRule>
  </conditionalFormatting>
  <conditionalFormatting sqref="H9">
    <cfRule type="cellIs" dxfId="2741" priority="2715" operator="equal">
      <formula>"jan."</formula>
    </cfRule>
  </conditionalFormatting>
  <conditionalFormatting sqref="I9">
    <cfRule type="cellIs" dxfId="2740" priority="2714" operator="equal">
      <formula>"jan."</formula>
    </cfRule>
  </conditionalFormatting>
  <conditionalFormatting sqref="G9">
    <cfRule type="cellIs" dxfId="2739" priority="2713" operator="equal">
      <formula>"jan."</formula>
    </cfRule>
  </conditionalFormatting>
  <conditionalFormatting sqref="H9">
    <cfRule type="cellIs" dxfId="2738" priority="2712" operator="equal">
      <formula>"jan."</formula>
    </cfRule>
  </conditionalFormatting>
  <conditionalFormatting sqref="J9">
    <cfRule type="cellIs" dxfId="2737" priority="2711" operator="equal">
      <formula>"jan."</formula>
    </cfRule>
  </conditionalFormatting>
  <conditionalFormatting sqref="I9">
    <cfRule type="cellIs" dxfId="2736" priority="2710" operator="equal">
      <formula>"jan."</formula>
    </cfRule>
  </conditionalFormatting>
  <conditionalFormatting sqref="H9">
    <cfRule type="cellIs" dxfId="2735" priority="2709" operator="equal">
      <formula>"jan."</formula>
    </cfRule>
  </conditionalFormatting>
  <conditionalFormatting sqref="I9">
    <cfRule type="cellIs" dxfId="2734" priority="2708" operator="equal">
      <formula>"jan."</formula>
    </cfRule>
  </conditionalFormatting>
  <conditionalFormatting sqref="H9">
    <cfRule type="cellIs" dxfId="2733" priority="2707" operator="equal">
      <formula>"jan."</formula>
    </cfRule>
  </conditionalFormatting>
  <conditionalFormatting sqref="I9">
    <cfRule type="cellIs" dxfId="2732" priority="2706" operator="equal">
      <formula>"jan."</formula>
    </cfRule>
  </conditionalFormatting>
  <conditionalFormatting sqref="G9">
    <cfRule type="cellIs" dxfId="2731" priority="2705" operator="equal">
      <formula>"jan."</formula>
    </cfRule>
  </conditionalFormatting>
  <conditionalFormatting sqref="H9">
    <cfRule type="cellIs" dxfId="2730" priority="2704" operator="equal">
      <formula>"jan."</formula>
    </cfRule>
  </conditionalFormatting>
  <conditionalFormatting sqref="J9">
    <cfRule type="cellIs" dxfId="2729" priority="2703" operator="equal">
      <formula>"jan."</formula>
    </cfRule>
  </conditionalFormatting>
  <conditionalFormatting sqref="H9">
    <cfRule type="cellIs" dxfId="2728" priority="2702" operator="equal">
      <formula>"jan."</formula>
    </cfRule>
  </conditionalFormatting>
  <conditionalFormatting sqref="G9">
    <cfRule type="cellIs" dxfId="2727" priority="2701" operator="equal">
      <formula>"jan."</formula>
    </cfRule>
  </conditionalFormatting>
  <conditionalFormatting sqref="H9">
    <cfRule type="cellIs" dxfId="2726" priority="2700" operator="equal">
      <formula>"jan."</formula>
    </cfRule>
  </conditionalFormatting>
  <conditionalFormatting sqref="G9">
    <cfRule type="cellIs" dxfId="2725" priority="2699" operator="equal">
      <formula>"jan."</formula>
    </cfRule>
  </conditionalFormatting>
  <conditionalFormatting sqref="H9">
    <cfRule type="cellIs" dxfId="2724" priority="2698" operator="equal">
      <formula>"jan."</formula>
    </cfRule>
  </conditionalFormatting>
  <conditionalFormatting sqref="F9">
    <cfRule type="cellIs" dxfId="2723" priority="2697" operator="equal">
      <formula>"jan."</formula>
    </cfRule>
  </conditionalFormatting>
  <conditionalFormatting sqref="G9">
    <cfRule type="cellIs" dxfId="2722" priority="2696" operator="equal">
      <formula>"jan."</formula>
    </cfRule>
  </conditionalFormatting>
  <conditionalFormatting sqref="I9">
    <cfRule type="cellIs" dxfId="2721" priority="2695" operator="equal">
      <formula>"jan."</formula>
    </cfRule>
  </conditionalFormatting>
  <conditionalFormatting sqref="I9">
    <cfRule type="cellIs" dxfId="2720" priority="2694" operator="equal">
      <formula>"jan."</formula>
    </cfRule>
  </conditionalFormatting>
  <conditionalFormatting sqref="H9">
    <cfRule type="cellIs" dxfId="2719" priority="2693" operator="equal">
      <formula>"jan."</formula>
    </cfRule>
  </conditionalFormatting>
  <conditionalFormatting sqref="I9">
    <cfRule type="cellIs" dxfId="2718" priority="2692" operator="equal">
      <formula>"jan."</formula>
    </cfRule>
  </conditionalFormatting>
  <conditionalFormatting sqref="H9">
    <cfRule type="cellIs" dxfId="2717" priority="2691" operator="equal">
      <formula>"jan."</formula>
    </cfRule>
  </conditionalFormatting>
  <conditionalFormatting sqref="I9">
    <cfRule type="cellIs" dxfId="2716" priority="2690" operator="equal">
      <formula>"jan."</formula>
    </cfRule>
  </conditionalFormatting>
  <conditionalFormatting sqref="G9">
    <cfRule type="cellIs" dxfId="2715" priority="2689" operator="equal">
      <formula>"jan."</formula>
    </cfRule>
  </conditionalFormatting>
  <conditionalFormatting sqref="H9">
    <cfRule type="cellIs" dxfId="2714" priority="2688" operator="equal">
      <formula>"jan."</formula>
    </cfRule>
  </conditionalFormatting>
  <conditionalFormatting sqref="J9">
    <cfRule type="cellIs" dxfId="2713" priority="2687" operator="equal">
      <formula>"jan."</formula>
    </cfRule>
  </conditionalFormatting>
  <conditionalFormatting sqref="H9">
    <cfRule type="cellIs" dxfId="2712" priority="2686" operator="equal">
      <formula>"jan."</formula>
    </cfRule>
  </conditionalFormatting>
  <conditionalFormatting sqref="G9">
    <cfRule type="cellIs" dxfId="2711" priority="2685" operator="equal">
      <formula>"jan."</formula>
    </cfRule>
  </conditionalFormatting>
  <conditionalFormatting sqref="H9">
    <cfRule type="cellIs" dxfId="2710" priority="2684" operator="equal">
      <formula>"jan."</formula>
    </cfRule>
  </conditionalFormatting>
  <conditionalFormatting sqref="G9">
    <cfRule type="cellIs" dxfId="2709" priority="2683" operator="equal">
      <formula>"jan."</formula>
    </cfRule>
  </conditionalFormatting>
  <conditionalFormatting sqref="H9">
    <cfRule type="cellIs" dxfId="2708" priority="2682" operator="equal">
      <formula>"jan."</formula>
    </cfRule>
  </conditionalFormatting>
  <conditionalFormatting sqref="F9">
    <cfRule type="cellIs" dxfId="2707" priority="2681" operator="equal">
      <formula>"jan."</formula>
    </cfRule>
  </conditionalFormatting>
  <conditionalFormatting sqref="G9">
    <cfRule type="cellIs" dxfId="2706" priority="2680" operator="equal">
      <formula>"jan."</formula>
    </cfRule>
  </conditionalFormatting>
  <conditionalFormatting sqref="I9">
    <cfRule type="cellIs" dxfId="2705" priority="2679" operator="equal">
      <formula>"jan."</formula>
    </cfRule>
  </conditionalFormatting>
  <conditionalFormatting sqref="H9">
    <cfRule type="cellIs" dxfId="2704" priority="2678" operator="equal">
      <formula>"jan."</formula>
    </cfRule>
  </conditionalFormatting>
  <conditionalFormatting sqref="G9">
    <cfRule type="cellIs" dxfId="2703" priority="2677" operator="equal">
      <formula>"jan."</formula>
    </cfRule>
  </conditionalFormatting>
  <conditionalFormatting sqref="H9">
    <cfRule type="cellIs" dxfId="2702" priority="2676" operator="equal">
      <formula>"jan."</formula>
    </cfRule>
  </conditionalFormatting>
  <conditionalFormatting sqref="G9">
    <cfRule type="cellIs" dxfId="2701" priority="2675" operator="equal">
      <formula>"jan."</formula>
    </cfRule>
  </conditionalFormatting>
  <conditionalFormatting sqref="H9">
    <cfRule type="cellIs" dxfId="2700" priority="2674" operator="equal">
      <formula>"jan."</formula>
    </cfRule>
  </conditionalFormatting>
  <conditionalFormatting sqref="F9">
    <cfRule type="cellIs" dxfId="2699" priority="2673" operator="equal">
      <formula>"jan."</formula>
    </cfRule>
  </conditionalFormatting>
  <conditionalFormatting sqref="G9">
    <cfRule type="cellIs" dxfId="2698" priority="2672" operator="equal">
      <formula>"jan."</formula>
    </cfRule>
  </conditionalFormatting>
  <conditionalFormatting sqref="I9">
    <cfRule type="cellIs" dxfId="2697" priority="2671" operator="equal">
      <formula>"jan."</formula>
    </cfRule>
  </conditionalFormatting>
  <conditionalFormatting sqref="G9">
    <cfRule type="cellIs" dxfId="2696" priority="2670" operator="equal">
      <formula>"jan."</formula>
    </cfRule>
  </conditionalFormatting>
  <conditionalFormatting sqref="F9">
    <cfRule type="cellIs" dxfId="2695" priority="2669" operator="equal">
      <formula>"jan."</formula>
    </cfRule>
  </conditionalFormatting>
  <conditionalFormatting sqref="G9">
    <cfRule type="cellIs" dxfId="2694" priority="2668" operator="equal">
      <formula>"jan."</formula>
    </cfRule>
  </conditionalFormatting>
  <conditionalFormatting sqref="F9">
    <cfRule type="cellIs" dxfId="2693" priority="2667" operator="equal">
      <formula>"jan."</formula>
    </cfRule>
  </conditionalFormatting>
  <conditionalFormatting sqref="G9">
    <cfRule type="cellIs" dxfId="2692" priority="2666" operator="equal">
      <formula>"jan."</formula>
    </cfRule>
  </conditionalFormatting>
  <conditionalFormatting sqref="E9">
    <cfRule type="cellIs" dxfId="2691" priority="2665" operator="equal">
      <formula>"jan."</formula>
    </cfRule>
  </conditionalFormatting>
  <conditionalFormatting sqref="F9">
    <cfRule type="cellIs" dxfId="2690" priority="2664" operator="equal">
      <formula>"jan."</formula>
    </cfRule>
  </conditionalFormatting>
  <conditionalFormatting sqref="H9">
    <cfRule type="cellIs" dxfId="2689" priority="2663" operator="equal">
      <formula>"jan."</formula>
    </cfRule>
  </conditionalFormatting>
  <conditionalFormatting sqref="K9">
    <cfRule type="cellIs" dxfId="2688" priority="2662" operator="equal">
      <formula>"jan."</formula>
    </cfRule>
  </conditionalFormatting>
  <conditionalFormatting sqref="J9">
    <cfRule type="cellIs" dxfId="2687" priority="2661" operator="equal">
      <formula>"jan."</formula>
    </cfRule>
  </conditionalFormatting>
  <conditionalFormatting sqref="I9">
    <cfRule type="cellIs" dxfId="2686" priority="2660" operator="equal">
      <formula>"jan."</formula>
    </cfRule>
  </conditionalFormatting>
  <conditionalFormatting sqref="J9">
    <cfRule type="cellIs" dxfId="2685" priority="2659" operator="equal">
      <formula>"jan."</formula>
    </cfRule>
  </conditionalFormatting>
  <conditionalFormatting sqref="I9">
    <cfRule type="cellIs" dxfId="2684" priority="2658" operator="equal">
      <formula>"jan."</formula>
    </cfRule>
  </conditionalFormatting>
  <conditionalFormatting sqref="J9">
    <cfRule type="cellIs" dxfId="2683" priority="2657" operator="equal">
      <formula>"jan."</formula>
    </cfRule>
  </conditionalFormatting>
  <conditionalFormatting sqref="H9">
    <cfRule type="cellIs" dxfId="2682" priority="2656" operator="equal">
      <formula>"jan."</formula>
    </cfRule>
  </conditionalFormatting>
  <conditionalFormatting sqref="I9">
    <cfRule type="cellIs" dxfId="2681" priority="2655" operator="equal">
      <formula>"jan."</formula>
    </cfRule>
  </conditionalFormatting>
  <conditionalFormatting sqref="I9">
    <cfRule type="cellIs" dxfId="2680" priority="2654" operator="equal">
      <formula>"jan."</formula>
    </cfRule>
  </conditionalFormatting>
  <conditionalFormatting sqref="H9">
    <cfRule type="cellIs" dxfId="2679" priority="2653" operator="equal">
      <formula>"jan."</formula>
    </cfRule>
  </conditionalFormatting>
  <conditionalFormatting sqref="I9">
    <cfRule type="cellIs" dxfId="2678" priority="2652" operator="equal">
      <formula>"jan."</formula>
    </cfRule>
  </conditionalFormatting>
  <conditionalFormatting sqref="H9">
    <cfRule type="cellIs" dxfId="2677" priority="2651" operator="equal">
      <formula>"jan."</formula>
    </cfRule>
  </conditionalFormatting>
  <conditionalFormatting sqref="I9">
    <cfRule type="cellIs" dxfId="2676" priority="2650" operator="equal">
      <formula>"jan."</formula>
    </cfRule>
  </conditionalFormatting>
  <conditionalFormatting sqref="G9">
    <cfRule type="cellIs" dxfId="2675" priority="2649" operator="equal">
      <formula>"jan."</formula>
    </cfRule>
  </conditionalFormatting>
  <conditionalFormatting sqref="H9">
    <cfRule type="cellIs" dxfId="2674" priority="2648" operator="equal">
      <formula>"jan."</formula>
    </cfRule>
  </conditionalFormatting>
  <conditionalFormatting sqref="J9">
    <cfRule type="cellIs" dxfId="2673" priority="2647" operator="equal">
      <formula>"jan."</formula>
    </cfRule>
  </conditionalFormatting>
  <conditionalFormatting sqref="I9">
    <cfRule type="cellIs" dxfId="2672" priority="2646" operator="equal">
      <formula>"jan."</formula>
    </cfRule>
  </conditionalFormatting>
  <conditionalFormatting sqref="H9">
    <cfRule type="cellIs" dxfId="2671" priority="2645" operator="equal">
      <formula>"jan."</formula>
    </cfRule>
  </conditionalFormatting>
  <conditionalFormatting sqref="I9">
    <cfRule type="cellIs" dxfId="2670" priority="2644" operator="equal">
      <formula>"jan."</formula>
    </cfRule>
  </conditionalFormatting>
  <conditionalFormatting sqref="H9">
    <cfRule type="cellIs" dxfId="2669" priority="2643" operator="equal">
      <formula>"jan."</formula>
    </cfRule>
  </conditionalFormatting>
  <conditionalFormatting sqref="I9">
    <cfRule type="cellIs" dxfId="2668" priority="2642" operator="equal">
      <formula>"jan."</formula>
    </cfRule>
  </conditionalFormatting>
  <conditionalFormatting sqref="G9">
    <cfRule type="cellIs" dxfId="2667" priority="2641" operator="equal">
      <formula>"jan."</formula>
    </cfRule>
  </conditionalFormatting>
  <conditionalFormatting sqref="H9">
    <cfRule type="cellIs" dxfId="2666" priority="2640" operator="equal">
      <formula>"jan."</formula>
    </cfRule>
  </conditionalFormatting>
  <conditionalFormatting sqref="J9">
    <cfRule type="cellIs" dxfId="2665" priority="2639" operator="equal">
      <formula>"jan."</formula>
    </cfRule>
  </conditionalFormatting>
  <conditionalFormatting sqref="H9">
    <cfRule type="cellIs" dxfId="2664" priority="2638" operator="equal">
      <formula>"jan."</formula>
    </cfRule>
  </conditionalFormatting>
  <conditionalFormatting sqref="G9">
    <cfRule type="cellIs" dxfId="2663" priority="2637" operator="equal">
      <formula>"jan."</formula>
    </cfRule>
  </conditionalFormatting>
  <conditionalFormatting sqref="H9">
    <cfRule type="cellIs" dxfId="2662" priority="2636" operator="equal">
      <formula>"jan."</formula>
    </cfRule>
  </conditionalFormatting>
  <conditionalFormatting sqref="G9">
    <cfRule type="cellIs" dxfId="2661" priority="2635" operator="equal">
      <formula>"jan."</formula>
    </cfRule>
  </conditionalFormatting>
  <conditionalFormatting sqref="H9">
    <cfRule type="cellIs" dxfId="2660" priority="2634" operator="equal">
      <formula>"jan."</formula>
    </cfRule>
  </conditionalFormatting>
  <conditionalFormatting sqref="G9">
    <cfRule type="cellIs" dxfId="2659" priority="2632" operator="equal">
      <formula>"jan."</formula>
    </cfRule>
  </conditionalFormatting>
  <conditionalFormatting sqref="I9">
    <cfRule type="cellIs" dxfId="2658" priority="2631" operator="equal">
      <formula>"jan."</formula>
    </cfRule>
  </conditionalFormatting>
  <conditionalFormatting sqref="I9">
    <cfRule type="cellIs" dxfId="2657" priority="2630" operator="equal">
      <formula>"jan."</formula>
    </cfRule>
  </conditionalFormatting>
  <conditionalFormatting sqref="H9">
    <cfRule type="cellIs" dxfId="2656" priority="2629" operator="equal">
      <formula>"jan."</formula>
    </cfRule>
  </conditionalFormatting>
  <conditionalFormatting sqref="I9">
    <cfRule type="cellIs" dxfId="2655" priority="2628" operator="equal">
      <formula>"jan."</formula>
    </cfRule>
  </conditionalFormatting>
  <conditionalFormatting sqref="H9">
    <cfRule type="cellIs" dxfId="2654" priority="2627" operator="equal">
      <formula>"jan."</formula>
    </cfRule>
  </conditionalFormatting>
  <conditionalFormatting sqref="I9">
    <cfRule type="cellIs" dxfId="2653" priority="2626" operator="equal">
      <formula>"jan."</formula>
    </cfRule>
  </conditionalFormatting>
  <conditionalFormatting sqref="G9">
    <cfRule type="cellIs" dxfId="2652" priority="2625" operator="equal">
      <formula>"jan."</formula>
    </cfRule>
  </conditionalFormatting>
  <conditionalFormatting sqref="H9">
    <cfRule type="cellIs" dxfId="2651" priority="2624" operator="equal">
      <formula>"jan."</formula>
    </cfRule>
  </conditionalFormatting>
  <conditionalFormatting sqref="J9">
    <cfRule type="cellIs" dxfId="2650" priority="2623" operator="equal">
      <formula>"jan."</formula>
    </cfRule>
  </conditionalFormatting>
  <conditionalFormatting sqref="H9">
    <cfRule type="cellIs" dxfId="2649" priority="2622" operator="equal">
      <formula>"jan."</formula>
    </cfRule>
  </conditionalFormatting>
  <conditionalFormatting sqref="G9">
    <cfRule type="cellIs" dxfId="2648" priority="2621" operator="equal">
      <formula>"jan."</formula>
    </cfRule>
  </conditionalFormatting>
  <conditionalFormatting sqref="H9">
    <cfRule type="cellIs" dxfId="2647" priority="2620" operator="equal">
      <formula>"jan."</formula>
    </cfRule>
  </conditionalFormatting>
  <conditionalFormatting sqref="G9">
    <cfRule type="cellIs" dxfId="2646" priority="2619" operator="equal">
      <formula>"jan."</formula>
    </cfRule>
  </conditionalFormatting>
  <conditionalFormatting sqref="H9">
    <cfRule type="cellIs" dxfId="2645" priority="2618" operator="equal">
      <formula>"jan."</formula>
    </cfRule>
  </conditionalFormatting>
  <conditionalFormatting sqref="F9">
    <cfRule type="cellIs" dxfId="2644" priority="2617" operator="equal">
      <formula>"jan."</formula>
    </cfRule>
  </conditionalFormatting>
  <conditionalFormatting sqref="G9">
    <cfRule type="cellIs" dxfId="2643" priority="2616" operator="equal">
      <formula>"jan."</formula>
    </cfRule>
  </conditionalFormatting>
  <conditionalFormatting sqref="I9">
    <cfRule type="cellIs" dxfId="2642" priority="2615" operator="equal">
      <formula>"jan."</formula>
    </cfRule>
  </conditionalFormatting>
  <conditionalFormatting sqref="H9">
    <cfRule type="cellIs" dxfId="2641" priority="2614" operator="equal">
      <formula>"jan."</formula>
    </cfRule>
  </conditionalFormatting>
  <conditionalFormatting sqref="G9">
    <cfRule type="cellIs" dxfId="2640" priority="2613" operator="equal">
      <formula>"jan."</formula>
    </cfRule>
  </conditionalFormatting>
  <conditionalFormatting sqref="H9">
    <cfRule type="cellIs" dxfId="2639" priority="2612" operator="equal">
      <formula>"jan."</formula>
    </cfRule>
  </conditionalFormatting>
  <conditionalFormatting sqref="G9">
    <cfRule type="cellIs" dxfId="2638" priority="2611" operator="equal">
      <formula>"jan."</formula>
    </cfRule>
  </conditionalFormatting>
  <conditionalFormatting sqref="H9">
    <cfRule type="cellIs" dxfId="2637" priority="2610" operator="equal">
      <formula>"jan."</formula>
    </cfRule>
  </conditionalFormatting>
  <conditionalFormatting sqref="F9">
    <cfRule type="cellIs" dxfId="2636" priority="2609" operator="equal">
      <formula>"jan."</formula>
    </cfRule>
  </conditionalFormatting>
  <conditionalFormatting sqref="G9">
    <cfRule type="cellIs" dxfId="2635" priority="2608" operator="equal">
      <formula>"jan."</formula>
    </cfRule>
  </conditionalFormatting>
  <conditionalFormatting sqref="I9">
    <cfRule type="cellIs" dxfId="2634" priority="2607" operator="equal">
      <formula>"jan."</formula>
    </cfRule>
  </conditionalFormatting>
  <conditionalFormatting sqref="G9">
    <cfRule type="cellIs" dxfId="2633" priority="2606" operator="equal">
      <formula>"jan."</formula>
    </cfRule>
  </conditionalFormatting>
  <conditionalFormatting sqref="F9">
    <cfRule type="cellIs" dxfId="2632" priority="2605" operator="equal">
      <formula>"jan."</formula>
    </cfRule>
  </conditionalFormatting>
  <conditionalFormatting sqref="G9">
    <cfRule type="cellIs" dxfId="2631" priority="2604" operator="equal">
      <formula>"jan."</formula>
    </cfRule>
  </conditionalFormatting>
  <conditionalFormatting sqref="F9">
    <cfRule type="cellIs" dxfId="2630" priority="2603" operator="equal">
      <formula>"jan."</formula>
    </cfRule>
  </conditionalFormatting>
  <conditionalFormatting sqref="G9">
    <cfRule type="cellIs" dxfId="2629" priority="2602" operator="equal">
      <formula>"jan."</formula>
    </cfRule>
  </conditionalFormatting>
  <conditionalFormatting sqref="E9">
    <cfRule type="cellIs" dxfId="2628" priority="2601" operator="equal">
      <formula>"jan."</formula>
    </cfRule>
  </conditionalFormatting>
  <conditionalFormatting sqref="F9">
    <cfRule type="cellIs" dxfId="2627" priority="2600" operator="equal">
      <formula>"jan."</formula>
    </cfRule>
  </conditionalFormatting>
  <conditionalFormatting sqref="H9">
    <cfRule type="cellIs" dxfId="2626" priority="2599" operator="equal">
      <formula>"jan."</formula>
    </cfRule>
  </conditionalFormatting>
  <conditionalFormatting sqref="I9">
    <cfRule type="cellIs" dxfId="2625" priority="2598" operator="equal">
      <formula>"jan."</formula>
    </cfRule>
  </conditionalFormatting>
  <conditionalFormatting sqref="H9">
    <cfRule type="cellIs" dxfId="2624" priority="2597" operator="equal">
      <formula>"jan."</formula>
    </cfRule>
  </conditionalFormatting>
  <conditionalFormatting sqref="I9">
    <cfRule type="cellIs" dxfId="2623" priority="2596" operator="equal">
      <formula>"jan."</formula>
    </cfRule>
  </conditionalFormatting>
  <conditionalFormatting sqref="H9">
    <cfRule type="cellIs" dxfId="2622" priority="2595" operator="equal">
      <formula>"jan."</formula>
    </cfRule>
  </conditionalFormatting>
  <conditionalFormatting sqref="I9">
    <cfRule type="cellIs" dxfId="2621" priority="2594" operator="equal">
      <formula>"jan."</formula>
    </cfRule>
  </conditionalFormatting>
  <conditionalFormatting sqref="G9">
    <cfRule type="cellIs" dxfId="2620" priority="2593" operator="equal">
      <formula>"jan."</formula>
    </cfRule>
  </conditionalFormatting>
  <conditionalFormatting sqref="H9">
    <cfRule type="cellIs" dxfId="2619" priority="2592" operator="equal">
      <formula>"jan."</formula>
    </cfRule>
  </conditionalFormatting>
  <conditionalFormatting sqref="H9">
    <cfRule type="cellIs" dxfId="2618" priority="2591" operator="equal">
      <formula>"jan."</formula>
    </cfRule>
  </conditionalFormatting>
  <conditionalFormatting sqref="G9">
    <cfRule type="cellIs" dxfId="2617" priority="2590" operator="equal">
      <formula>"jan."</formula>
    </cfRule>
  </conditionalFormatting>
  <conditionalFormatting sqref="H9">
    <cfRule type="cellIs" dxfId="2616" priority="2589" operator="equal">
      <formula>"jan."</formula>
    </cfRule>
  </conditionalFormatting>
  <conditionalFormatting sqref="G9">
    <cfRule type="cellIs" dxfId="2615" priority="2588" operator="equal">
      <formula>"jan."</formula>
    </cfRule>
  </conditionalFormatting>
  <conditionalFormatting sqref="H9">
    <cfRule type="cellIs" dxfId="2614" priority="2587" operator="equal">
      <formula>"jan."</formula>
    </cfRule>
  </conditionalFormatting>
  <conditionalFormatting sqref="F9">
    <cfRule type="cellIs" dxfId="2613" priority="2586" operator="equal">
      <formula>"jan."</formula>
    </cfRule>
  </conditionalFormatting>
  <conditionalFormatting sqref="G9">
    <cfRule type="cellIs" dxfId="2612" priority="2585" operator="equal">
      <formula>"jan."</formula>
    </cfRule>
  </conditionalFormatting>
  <conditionalFormatting sqref="I9">
    <cfRule type="cellIs" dxfId="2611" priority="2584" operator="equal">
      <formula>"jan."</formula>
    </cfRule>
  </conditionalFormatting>
  <conditionalFormatting sqref="H9">
    <cfRule type="cellIs" dxfId="2610" priority="2583" operator="equal">
      <formula>"jan."</formula>
    </cfRule>
  </conditionalFormatting>
  <conditionalFormatting sqref="G9">
    <cfRule type="cellIs" dxfId="2609" priority="2582" operator="equal">
      <formula>"jan."</formula>
    </cfRule>
  </conditionalFormatting>
  <conditionalFormatting sqref="H9">
    <cfRule type="cellIs" dxfId="2608" priority="2581" operator="equal">
      <formula>"jan."</formula>
    </cfRule>
  </conditionalFormatting>
  <conditionalFormatting sqref="G9">
    <cfRule type="cellIs" dxfId="2607" priority="2580" operator="equal">
      <formula>"jan."</formula>
    </cfRule>
  </conditionalFormatting>
  <conditionalFormatting sqref="H9">
    <cfRule type="cellIs" dxfId="2606" priority="2579" operator="equal">
      <formula>"jan."</formula>
    </cfRule>
  </conditionalFormatting>
  <conditionalFormatting sqref="F9">
    <cfRule type="cellIs" dxfId="2605" priority="2578" operator="equal">
      <formula>"jan."</formula>
    </cfRule>
  </conditionalFormatting>
  <conditionalFormatting sqref="G9">
    <cfRule type="cellIs" dxfId="2604" priority="2577" operator="equal">
      <formula>"jan."</formula>
    </cfRule>
  </conditionalFormatting>
  <conditionalFormatting sqref="I9">
    <cfRule type="cellIs" dxfId="2603" priority="2576" operator="equal">
      <formula>"jan."</formula>
    </cfRule>
  </conditionalFormatting>
  <conditionalFormatting sqref="G9">
    <cfRule type="cellIs" dxfId="2602" priority="2575" operator="equal">
      <formula>"jan."</formula>
    </cfRule>
  </conditionalFormatting>
  <conditionalFormatting sqref="F9">
    <cfRule type="cellIs" dxfId="2601" priority="2574" operator="equal">
      <formula>"jan."</formula>
    </cfRule>
  </conditionalFormatting>
  <conditionalFormatting sqref="G9">
    <cfRule type="cellIs" dxfId="2600" priority="2573" operator="equal">
      <formula>"jan."</formula>
    </cfRule>
  </conditionalFormatting>
  <conditionalFormatting sqref="F9">
    <cfRule type="cellIs" dxfId="2599" priority="2572" operator="equal">
      <formula>"jan."</formula>
    </cfRule>
  </conditionalFormatting>
  <conditionalFormatting sqref="G9">
    <cfRule type="cellIs" dxfId="2598" priority="2571" operator="equal">
      <formula>"jan."</formula>
    </cfRule>
  </conditionalFormatting>
  <conditionalFormatting sqref="E9">
    <cfRule type="cellIs" dxfId="2597" priority="2570" operator="equal">
      <formula>"jan."</formula>
    </cfRule>
  </conditionalFormatting>
  <conditionalFormatting sqref="H9">
    <cfRule type="cellIs" dxfId="2596" priority="2568" operator="equal">
      <formula>"jan."</formula>
    </cfRule>
  </conditionalFormatting>
  <conditionalFormatting sqref="H9">
    <cfRule type="cellIs" dxfId="2595" priority="2567" operator="equal">
      <formula>"jan."</formula>
    </cfRule>
  </conditionalFormatting>
  <conditionalFormatting sqref="G9">
    <cfRule type="cellIs" dxfId="2594" priority="2566" operator="equal">
      <formula>"jan."</formula>
    </cfRule>
  </conditionalFormatting>
  <conditionalFormatting sqref="H9">
    <cfRule type="cellIs" dxfId="2593" priority="2565" operator="equal">
      <formula>"jan."</formula>
    </cfRule>
  </conditionalFormatting>
  <conditionalFormatting sqref="G9">
    <cfRule type="cellIs" dxfId="2592" priority="2564" operator="equal">
      <formula>"jan."</formula>
    </cfRule>
  </conditionalFormatting>
  <conditionalFormatting sqref="H9">
    <cfRule type="cellIs" dxfId="2591" priority="2563" operator="equal">
      <formula>"jan."</formula>
    </cfRule>
  </conditionalFormatting>
  <conditionalFormatting sqref="F9">
    <cfRule type="cellIs" dxfId="2590" priority="2562" operator="equal">
      <formula>"jan."</formula>
    </cfRule>
  </conditionalFormatting>
  <conditionalFormatting sqref="G9">
    <cfRule type="cellIs" dxfId="2589" priority="2561" operator="equal">
      <formula>"jan."</formula>
    </cfRule>
  </conditionalFormatting>
  <conditionalFormatting sqref="I9">
    <cfRule type="cellIs" dxfId="2588" priority="2560" operator="equal">
      <formula>"jan."</formula>
    </cfRule>
  </conditionalFormatting>
  <conditionalFormatting sqref="G9">
    <cfRule type="cellIs" dxfId="2587" priority="2559" operator="equal">
      <formula>"jan."</formula>
    </cfRule>
  </conditionalFormatting>
  <conditionalFormatting sqref="F9">
    <cfRule type="cellIs" dxfId="2586" priority="2558" operator="equal">
      <formula>"jan."</formula>
    </cfRule>
  </conditionalFormatting>
  <conditionalFormatting sqref="G9">
    <cfRule type="cellIs" dxfId="2585" priority="2557" operator="equal">
      <formula>"jan."</formula>
    </cfRule>
  </conditionalFormatting>
  <conditionalFormatting sqref="F9">
    <cfRule type="cellIs" dxfId="2584" priority="2556" operator="equal">
      <formula>"jan."</formula>
    </cfRule>
  </conditionalFormatting>
  <conditionalFormatting sqref="G9">
    <cfRule type="cellIs" dxfId="2583" priority="2555" operator="equal">
      <formula>"jan."</formula>
    </cfRule>
  </conditionalFormatting>
  <conditionalFormatting sqref="E9">
    <cfRule type="cellIs" dxfId="2582" priority="2554" operator="equal">
      <formula>"jan."</formula>
    </cfRule>
  </conditionalFormatting>
  <conditionalFormatting sqref="F9">
    <cfRule type="cellIs" dxfId="2581" priority="2553" operator="equal">
      <formula>"jan."</formula>
    </cfRule>
  </conditionalFormatting>
  <conditionalFormatting sqref="H9">
    <cfRule type="cellIs" dxfId="2580" priority="2552" operator="equal">
      <formula>"jan."</formula>
    </cfRule>
  </conditionalFormatting>
  <conditionalFormatting sqref="G9">
    <cfRule type="cellIs" dxfId="2579" priority="2551" operator="equal">
      <formula>"jan."</formula>
    </cfRule>
  </conditionalFormatting>
  <conditionalFormatting sqref="F9">
    <cfRule type="cellIs" dxfId="2578" priority="2550" operator="equal">
      <formula>"jan."</formula>
    </cfRule>
  </conditionalFormatting>
  <conditionalFormatting sqref="G9">
    <cfRule type="cellIs" dxfId="2577" priority="2549" operator="equal">
      <formula>"jan."</formula>
    </cfRule>
  </conditionalFormatting>
  <conditionalFormatting sqref="F9">
    <cfRule type="cellIs" dxfId="2576" priority="2548" operator="equal">
      <formula>"jan."</formula>
    </cfRule>
  </conditionalFormatting>
  <conditionalFormatting sqref="G9">
    <cfRule type="cellIs" dxfId="2575" priority="2547" operator="equal">
      <formula>"jan."</formula>
    </cfRule>
  </conditionalFormatting>
  <conditionalFormatting sqref="E9">
    <cfRule type="cellIs" dxfId="2574" priority="2546" operator="equal">
      <formula>"jan."</formula>
    </cfRule>
  </conditionalFormatting>
  <conditionalFormatting sqref="F9">
    <cfRule type="cellIs" dxfId="2573" priority="2545" operator="equal">
      <formula>"jan."</formula>
    </cfRule>
  </conditionalFormatting>
  <conditionalFormatting sqref="H9">
    <cfRule type="cellIs" dxfId="2572" priority="2544" operator="equal">
      <formula>"jan."</formula>
    </cfRule>
  </conditionalFormatting>
  <conditionalFormatting sqref="F9">
    <cfRule type="cellIs" dxfId="2571" priority="2543" operator="equal">
      <formula>"jan."</formula>
    </cfRule>
  </conditionalFormatting>
  <conditionalFormatting sqref="E9">
    <cfRule type="cellIs" dxfId="2570" priority="2542" operator="equal">
      <formula>"jan."</formula>
    </cfRule>
  </conditionalFormatting>
  <conditionalFormatting sqref="F9">
    <cfRule type="cellIs" dxfId="2569" priority="2541" operator="equal">
      <formula>"jan."</formula>
    </cfRule>
  </conditionalFormatting>
  <conditionalFormatting sqref="E9">
    <cfRule type="cellIs" dxfId="2568" priority="2540" operator="equal">
      <formula>"jan."</formula>
    </cfRule>
  </conditionalFormatting>
  <conditionalFormatting sqref="F9">
    <cfRule type="cellIs" dxfId="2567" priority="2539" operator="equal">
      <formula>"jan."</formula>
    </cfRule>
  </conditionalFormatting>
  <conditionalFormatting sqref="G9">
    <cfRule type="cellIs" dxfId="2566" priority="2537" operator="equal">
      <formula>"jan."</formula>
    </cfRule>
  </conditionalFormatting>
  <conditionalFormatting sqref="J9">
    <cfRule type="cellIs" dxfId="2565" priority="2536" operator="equal">
      <formula>"jan."</formula>
    </cfRule>
  </conditionalFormatting>
  <conditionalFormatting sqref="K9">
    <cfRule type="cellIs" dxfId="2564" priority="2535" operator="equal">
      <formula>"jan."</formula>
    </cfRule>
  </conditionalFormatting>
  <conditionalFormatting sqref="L9">
    <cfRule type="cellIs" dxfId="2563" priority="2534" operator="equal">
      <formula>"jan."</formula>
    </cfRule>
  </conditionalFormatting>
  <conditionalFormatting sqref="J9">
    <cfRule type="cellIs" dxfId="2562" priority="2533" operator="equal">
      <formula>"jan."</formula>
    </cfRule>
  </conditionalFormatting>
  <conditionalFormatting sqref="I9">
    <cfRule type="cellIs" dxfId="2561" priority="2532" operator="equal">
      <formula>"jan."</formula>
    </cfRule>
  </conditionalFormatting>
  <conditionalFormatting sqref="J9">
    <cfRule type="cellIs" dxfId="2560" priority="2531" operator="equal">
      <formula>"jan."</formula>
    </cfRule>
  </conditionalFormatting>
  <conditionalFormatting sqref="I9">
    <cfRule type="cellIs" dxfId="2559" priority="2530" operator="equal">
      <formula>"jan."</formula>
    </cfRule>
  </conditionalFormatting>
  <conditionalFormatting sqref="J9">
    <cfRule type="cellIs" dxfId="2558" priority="2529" operator="equal">
      <formula>"jan."</formula>
    </cfRule>
  </conditionalFormatting>
  <conditionalFormatting sqref="H9">
    <cfRule type="cellIs" dxfId="2557" priority="2528" operator="equal">
      <formula>"jan."</formula>
    </cfRule>
  </conditionalFormatting>
  <conditionalFormatting sqref="I9">
    <cfRule type="cellIs" dxfId="2556" priority="2527" operator="equal">
      <formula>"jan."</formula>
    </cfRule>
  </conditionalFormatting>
  <conditionalFormatting sqref="I9">
    <cfRule type="cellIs" dxfId="2555" priority="2526" operator="equal">
      <formula>"jan."</formula>
    </cfRule>
  </conditionalFormatting>
  <conditionalFormatting sqref="H9">
    <cfRule type="cellIs" dxfId="2554" priority="2525" operator="equal">
      <formula>"jan."</formula>
    </cfRule>
  </conditionalFormatting>
  <conditionalFormatting sqref="I9">
    <cfRule type="cellIs" dxfId="2553" priority="2524" operator="equal">
      <formula>"jan."</formula>
    </cfRule>
  </conditionalFormatting>
  <conditionalFormatting sqref="H9">
    <cfRule type="cellIs" dxfId="2552" priority="2523" operator="equal">
      <formula>"jan."</formula>
    </cfRule>
  </conditionalFormatting>
  <conditionalFormatting sqref="G9">
    <cfRule type="cellIs" dxfId="2551" priority="2521" operator="equal">
      <formula>"jan."</formula>
    </cfRule>
  </conditionalFormatting>
  <conditionalFormatting sqref="H9">
    <cfRule type="cellIs" dxfId="2550" priority="2520" operator="equal">
      <formula>"jan."</formula>
    </cfRule>
  </conditionalFormatting>
  <conditionalFormatting sqref="J9">
    <cfRule type="cellIs" dxfId="2549" priority="2519" operator="equal">
      <formula>"jan."</formula>
    </cfRule>
  </conditionalFormatting>
  <conditionalFormatting sqref="I9">
    <cfRule type="cellIs" dxfId="2548" priority="2518" operator="equal">
      <formula>"jan."</formula>
    </cfRule>
  </conditionalFormatting>
  <conditionalFormatting sqref="H9">
    <cfRule type="cellIs" dxfId="2547" priority="2517" operator="equal">
      <formula>"jan."</formula>
    </cfRule>
  </conditionalFormatting>
  <conditionalFormatting sqref="I9">
    <cfRule type="cellIs" dxfId="2546" priority="2516" operator="equal">
      <formula>"jan."</formula>
    </cfRule>
  </conditionalFormatting>
  <conditionalFormatting sqref="H9">
    <cfRule type="cellIs" dxfId="2545" priority="2515" operator="equal">
      <formula>"jan."</formula>
    </cfRule>
  </conditionalFormatting>
  <conditionalFormatting sqref="G9">
    <cfRule type="cellIs" dxfId="2544" priority="2513" operator="equal">
      <formula>"jan."</formula>
    </cfRule>
  </conditionalFormatting>
  <conditionalFormatting sqref="H9">
    <cfRule type="cellIs" dxfId="2543" priority="2512" operator="equal">
      <formula>"jan."</formula>
    </cfRule>
  </conditionalFormatting>
  <conditionalFormatting sqref="J9">
    <cfRule type="cellIs" dxfId="2542" priority="2511" operator="equal">
      <formula>"jan."</formula>
    </cfRule>
  </conditionalFormatting>
  <conditionalFormatting sqref="G9">
    <cfRule type="cellIs" dxfId="2541" priority="2509" operator="equal">
      <formula>"jan."</formula>
    </cfRule>
  </conditionalFormatting>
  <conditionalFormatting sqref="G9">
    <cfRule type="cellIs" dxfId="2540" priority="2507" operator="equal">
      <formula>"jan."</formula>
    </cfRule>
  </conditionalFormatting>
  <conditionalFormatting sqref="H9">
    <cfRule type="cellIs" dxfId="2539" priority="2506" operator="equal">
      <formula>"jan."</formula>
    </cfRule>
  </conditionalFormatting>
  <conditionalFormatting sqref="G9">
    <cfRule type="cellIs" dxfId="2538" priority="2504" operator="equal">
      <formula>"jan."</formula>
    </cfRule>
  </conditionalFormatting>
  <conditionalFormatting sqref="I9">
    <cfRule type="cellIs" dxfId="2537" priority="2503" operator="equal">
      <formula>"jan."</formula>
    </cfRule>
  </conditionalFormatting>
  <conditionalFormatting sqref="I9">
    <cfRule type="cellIs" dxfId="2536" priority="2502" operator="equal">
      <formula>"jan."</formula>
    </cfRule>
  </conditionalFormatting>
  <conditionalFormatting sqref="H9">
    <cfRule type="cellIs" dxfId="2535" priority="2501" operator="equal">
      <formula>"jan."</formula>
    </cfRule>
  </conditionalFormatting>
  <conditionalFormatting sqref="I9">
    <cfRule type="cellIs" dxfId="2534" priority="2500" operator="equal">
      <formula>"jan."</formula>
    </cfRule>
  </conditionalFormatting>
  <conditionalFormatting sqref="H9">
    <cfRule type="cellIs" dxfId="2533" priority="2499" operator="equal">
      <formula>"jan."</formula>
    </cfRule>
  </conditionalFormatting>
  <conditionalFormatting sqref="I9">
    <cfRule type="cellIs" dxfId="2532" priority="2498" operator="equal">
      <formula>"jan."</formula>
    </cfRule>
  </conditionalFormatting>
  <conditionalFormatting sqref="G9">
    <cfRule type="cellIs" dxfId="2531" priority="2497" operator="equal">
      <formula>"jan."</formula>
    </cfRule>
  </conditionalFormatting>
  <conditionalFormatting sqref="H9">
    <cfRule type="cellIs" dxfId="2530" priority="2496" operator="equal">
      <formula>"jan."</formula>
    </cfRule>
  </conditionalFormatting>
  <conditionalFormatting sqref="J9">
    <cfRule type="cellIs" dxfId="2529" priority="2495" operator="equal">
      <formula>"jan."</formula>
    </cfRule>
  </conditionalFormatting>
  <conditionalFormatting sqref="H9">
    <cfRule type="cellIs" dxfId="2528" priority="2494" operator="equal">
      <formula>"jan."</formula>
    </cfRule>
  </conditionalFormatting>
  <conditionalFormatting sqref="G9">
    <cfRule type="cellIs" dxfId="2527" priority="2493" operator="equal">
      <formula>"jan."</formula>
    </cfRule>
  </conditionalFormatting>
  <conditionalFormatting sqref="H9">
    <cfRule type="cellIs" dxfId="2526" priority="2492" operator="equal">
      <formula>"jan."</formula>
    </cfRule>
  </conditionalFormatting>
  <conditionalFormatting sqref="G9">
    <cfRule type="cellIs" dxfId="2525" priority="2491" operator="equal">
      <formula>"jan."</formula>
    </cfRule>
  </conditionalFormatting>
  <conditionalFormatting sqref="H9">
    <cfRule type="cellIs" dxfId="2524" priority="2490" operator="equal">
      <formula>"jan."</formula>
    </cfRule>
  </conditionalFormatting>
  <conditionalFormatting sqref="F9">
    <cfRule type="cellIs" dxfId="2523" priority="2489" operator="equal">
      <formula>"jan."</formula>
    </cfRule>
  </conditionalFormatting>
  <conditionalFormatting sqref="G9">
    <cfRule type="cellIs" dxfId="2522" priority="2488" operator="equal">
      <formula>"jan."</formula>
    </cfRule>
  </conditionalFormatting>
  <conditionalFormatting sqref="I9">
    <cfRule type="cellIs" dxfId="2521" priority="2487" operator="equal">
      <formula>"jan."</formula>
    </cfRule>
  </conditionalFormatting>
  <conditionalFormatting sqref="H9">
    <cfRule type="cellIs" dxfId="2520" priority="2486" operator="equal">
      <formula>"jan."</formula>
    </cfRule>
  </conditionalFormatting>
  <conditionalFormatting sqref="G9">
    <cfRule type="cellIs" dxfId="2519" priority="2485" operator="equal">
      <formula>"jan."</formula>
    </cfRule>
  </conditionalFormatting>
  <conditionalFormatting sqref="H9">
    <cfRule type="cellIs" dxfId="2518" priority="2484" operator="equal">
      <formula>"jan."</formula>
    </cfRule>
  </conditionalFormatting>
  <conditionalFormatting sqref="G9">
    <cfRule type="cellIs" dxfId="2517" priority="2483" operator="equal">
      <formula>"jan."</formula>
    </cfRule>
  </conditionalFormatting>
  <conditionalFormatting sqref="H9">
    <cfRule type="cellIs" dxfId="2516" priority="2482" operator="equal">
      <formula>"jan."</formula>
    </cfRule>
  </conditionalFormatting>
  <conditionalFormatting sqref="F9">
    <cfRule type="cellIs" dxfId="2515" priority="2481" operator="equal">
      <formula>"jan."</formula>
    </cfRule>
  </conditionalFormatting>
  <conditionalFormatting sqref="G9">
    <cfRule type="cellIs" dxfId="2514" priority="2480" operator="equal">
      <formula>"jan."</formula>
    </cfRule>
  </conditionalFormatting>
  <conditionalFormatting sqref="I9">
    <cfRule type="cellIs" dxfId="2513" priority="2479" operator="equal">
      <formula>"jan."</formula>
    </cfRule>
  </conditionalFormatting>
  <conditionalFormatting sqref="G9">
    <cfRule type="cellIs" dxfId="2512" priority="2478" operator="equal">
      <formula>"jan."</formula>
    </cfRule>
  </conditionalFormatting>
  <conditionalFormatting sqref="F9">
    <cfRule type="cellIs" dxfId="2511" priority="2477" operator="equal">
      <formula>"jan."</formula>
    </cfRule>
  </conditionalFormatting>
  <conditionalFormatting sqref="G9">
    <cfRule type="cellIs" dxfId="2510" priority="2476" operator="equal">
      <formula>"jan."</formula>
    </cfRule>
  </conditionalFormatting>
  <conditionalFormatting sqref="F9">
    <cfRule type="cellIs" dxfId="2509" priority="2475" operator="equal">
      <formula>"jan."</formula>
    </cfRule>
  </conditionalFormatting>
  <conditionalFormatting sqref="G9">
    <cfRule type="cellIs" dxfId="2508" priority="2474" operator="equal">
      <formula>"jan."</formula>
    </cfRule>
  </conditionalFormatting>
  <conditionalFormatting sqref="E9">
    <cfRule type="cellIs" dxfId="2507" priority="2473" operator="equal">
      <formula>"jan."</formula>
    </cfRule>
  </conditionalFormatting>
  <conditionalFormatting sqref="F9">
    <cfRule type="cellIs" dxfId="2506" priority="2472" operator="equal">
      <formula>"jan."</formula>
    </cfRule>
  </conditionalFormatting>
  <conditionalFormatting sqref="H9">
    <cfRule type="cellIs" dxfId="2505" priority="2471" operator="equal">
      <formula>"jan."</formula>
    </cfRule>
  </conditionalFormatting>
  <conditionalFormatting sqref="I9">
    <cfRule type="cellIs" dxfId="2504" priority="2470" operator="equal">
      <formula>"jan."</formula>
    </cfRule>
  </conditionalFormatting>
  <conditionalFormatting sqref="H9">
    <cfRule type="cellIs" dxfId="2503" priority="2469" operator="equal">
      <formula>"jan."</formula>
    </cfRule>
  </conditionalFormatting>
  <conditionalFormatting sqref="I9">
    <cfRule type="cellIs" dxfId="2502" priority="2468" operator="equal">
      <formula>"jan."</formula>
    </cfRule>
  </conditionalFormatting>
  <conditionalFormatting sqref="H9">
    <cfRule type="cellIs" dxfId="2501" priority="2467" operator="equal">
      <formula>"jan."</formula>
    </cfRule>
  </conditionalFormatting>
  <conditionalFormatting sqref="I9">
    <cfRule type="cellIs" dxfId="2500" priority="2466" operator="equal">
      <formula>"jan."</formula>
    </cfRule>
  </conditionalFormatting>
  <conditionalFormatting sqref="G9">
    <cfRule type="cellIs" dxfId="2499" priority="2465" operator="equal">
      <formula>"jan."</formula>
    </cfRule>
  </conditionalFormatting>
  <conditionalFormatting sqref="H9">
    <cfRule type="cellIs" dxfId="2498" priority="2464" operator="equal">
      <formula>"jan."</formula>
    </cfRule>
  </conditionalFormatting>
  <conditionalFormatting sqref="H9">
    <cfRule type="cellIs" dxfId="2497" priority="2463" operator="equal">
      <formula>"jan."</formula>
    </cfRule>
  </conditionalFormatting>
  <conditionalFormatting sqref="G9">
    <cfRule type="cellIs" dxfId="2496" priority="2462" operator="equal">
      <formula>"jan."</formula>
    </cfRule>
  </conditionalFormatting>
  <conditionalFormatting sqref="H9">
    <cfRule type="cellIs" dxfId="2495" priority="2461" operator="equal">
      <formula>"jan."</formula>
    </cfRule>
  </conditionalFormatting>
  <conditionalFormatting sqref="G9">
    <cfRule type="cellIs" dxfId="2494" priority="2460" operator="equal">
      <formula>"jan."</formula>
    </cfRule>
  </conditionalFormatting>
  <conditionalFormatting sqref="H9">
    <cfRule type="cellIs" dxfId="2493" priority="2459" operator="equal">
      <formula>"jan."</formula>
    </cfRule>
  </conditionalFormatting>
  <conditionalFormatting sqref="F9">
    <cfRule type="cellIs" dxfId="2492" priority="2458" operator="equal">
      <formula>"jan."</formula>
    </cfRule>
  </conditionalFormatting>
  <conditionalFormatting sqref="G9">
    <cfRule type="cellIs" dxfId="2491" priority="2457" operator="equal">
      <formula>"jan."</formula>
    </cfRule>
  </conditionalFormatting>
  <conditionalFormatting sqref="I9">
    <cfRule type="cellIs" dxfId="2490" priority="2456" operator="equal">
      <formula>"jan."</formula>
    </cfRule>
  </conditionalFormatting>
  <conditionalFormatting sqref="H9">
    <cfRule type="cellIs" dxfId="2489" priority="2455" operator="equal">
      <formula>"jan."</formula>
    </cfRule>
  </conditionalFormatting>
  <conditionalFormatting sqref="G9">
    <cfRule type="cellIs" dxfId="2488" priority="2454" operator="equal">
      <formula>"jan."</formula>
    </cfRule>
  </conditionalFormatting>
  <conditionalFormatting sqref="H9">
    <cfRule type="cellIs" dxfId="2487" priority="2453" operator="equal">
      <formula>"jan."</formula>
    </cfRule>
  </conditionalFormatting>
  <conditionalFormatting sqref="G9">
    <cfRule type="cellIs" dxfId="2486" priority="2452" operator="equal">
      <formula>"jan."</formula>
    </cfRule>
  </conditionalFormatting>
  <conditionalFormatting sqref="H9">
    <cfRule type="cellIs" dxfId="2485" priority="2451" operator="equal">
      <formula>"jan."</formula>
    </cfRule>
  </conditionalFormatting>
  <conditionalFormatting sqref="F9">
    <cfRule type="cellIs" dxfId="2484" priority="2450" operator="equal">
      <formula>"jan."</formula>
    </cfRule>
  </conditionalFormatting>
  <conditionalFormatting sqref="G9">
    <cfRule type="cellIs" dxfId="2483" priority="2449" operator="equal">
      <formula>"jan."</formula>
    </cfRule>
  </conditionalFormatting>
  <conditionalFormatting sqref="I9">
    <cfRule type="cellIs" dxfId="2482" priority="2448" operator="equal">
      <formula>"jan."</formula>
    </cfRule>
  </conditionalFormatting>
  <conditionalFormatting sqref="G9">
    <cfRule type="cellIs" dxfId="2481" priority="2447" operator="equal">
      <formula>"jan."</formula>
    </cfRule>
  </conditionalFormatting>
  <conditionalFormatting sqref="F9">
    <cfRule type="cellIs" dxfId="2480" priority="2446" operator="equal">
      <formula>"jan."</formula>
    </cfRule>
  </conditionalFormatting>
  <conditionalFormatting sqref="G9">
    <cfRule type="cellIs" dxfId="2479" priority="2445" operator="equal">
      <formula>"jan."</formula>
    </cfRule>
  </conditionalFormatting>
  <conditionalFormatting sqref="F9">
    <cfRule type="cellIs" dxfId="2478" priority="2444" operator="equal">
      <formula>"jan."</formula>
    </cfRule>
  </conditionalFormatting>
  <conditionalFormatting sqref="G9">
    <cfRule type="cellIs" dxfId="2477" priority="2443" operator="equal">
      <formula>"jan."</formula>
    </cfRule>
  </conditionalFormatting>
  <conditionalFormatting sqref="E9">
    <cfRule type="cellIs" dxfId="2476" priority="2442" operator="equal">
      <formula>"jan."</formula>
    </cfRule>
  </conditionalFormatting>
  <conditionalFormatting sqref="F9">
    <cfRule type="cellIs" dxfId="2475" priority="2441" operator="equal">
      <formula>"jan."</formula>
    </cfRule>
  </conditionalFormatting>
  <conditionalFormatting sqref="H9">
    <cfRule type="cellIs" dxfId="2474" priority="2440" operator="equal">
      <formula>"jan."</formula>
    </cfRule>
  </conditionalFormatting>
  <conditionalFormatting sqref="H9">
    <cfRule type="cellIs" dxfId="2473" priority="2439" operator="equal">
      <formula>"jan."</formula>
    </cfRule>
  </conditionalFormatting>
  <conditionalFormatting sqref="G9">
    <cfRule type="cellIs" dxfId="2472" priority="2438" operator="equal">
      <formula>"jan."</formula>
    </cfRule>
  </conditionalFormatting>
  <conditionalFormatting sqref="H9">
    <cfRule type="cellIs" dxfId="2471" priority="2437" operator="equal">
      <formula>"jan."</formula>
    </cfRule>
  </conditionalFormatting>
  <conditionalFormatting sqref="G9">
    <cfRule type="cellIs" dxfId="2470" priority="2436" operator="equal">
      <formula>"jan."</formula>
    </cfRule>
  </conditionalFormatting>
  <conditionalFormatting sqref="H9">
    <cfRule type="cellIs" dxfId="2469" priority="2435" operator="equal">
      <formula>"jan."</formula>
    </cfRule>
  </conditionalFormatting>
  <conditionalFormatting sqref="F9">
    <cfRule type="cellIs" dxfId="2468" priority="2434" operator="equal">
      <formula>"jan."</formula>
    </cfRule>
  </conditionalFormatting>
  <conditionalFormatting sqref="G9">
    <cfRule type="cellIs" dxfId="2467" priority="2433" operator="equal">
      <formula>"jan."</formula>
    </cfRule>
  </conditionalFormatting>
  <conditionalFormatting sqref="I9">
    <cfRule type="cellIs" dxfId="2466" priority="2432" operator="equal">
      <formula>"jan."</formula>
    </cfRule>
  </conditionalFormatting>
  <conditionalFormatting sqref="G9">
    <cfRule type="cellIs" dxfId="2465" priority="2431" operator="equal">
      <formula>"jan."</formula>
    </cfRule>
  </conditionalFormatting>
  <conditionalFormatting sqref="F9">
    <cfRule type="cellIs" dxfId="2464" priority="2430" operator="equal">
      <formula>"jan."</formula>
    </cfRule>
  </conditionalFormatting>
  <conditionalFormatting sqref="G9">
    <cfRule type="cellIs" dxfId="2463" priority="2429" operator="equal">
      <formula>"jan."</formula>
    </cfRule>
  </conditionalFormatting>
  <conditionalFormatting sqref="F9">
    <cfRule type="cellIs" dxfId="2462" priority="2428" operator="equal">
      <formula>"jan."</formula>
    </cfRule>
  </conditionalFormatting>
  <conditionalFormatting sqref="G9">
    <cfRule type="cellIs" dxfId="2461" priority="2427" operator="equal">
      <formula>"jan."</formula>
    </cfRule>
  </conditionalFormatting>
  <conditionalFormatting sqref="E9">
    <cfRule type="cellIs" dxfId="2460" priority="2426" operator="equal">
      <formula>"jan."</formula>
    </cfRule>
  </conditionalFormatting>
  <conditionalFormatting sqref="F9">
    <cfRule type="cellIs" dxfId="2459" priority="2425" operator="equal">
      <formula>"jan."</formula>
    </cfRule>
  </conditionalFormatting>
  <conditionalFormatting sqref="H9">
    <cfRule type="cellIs" dxfId="2458" priority="2424" operator="equal">
      <formula>"jan."</formula>
    </cfRule>
  </conditionalFormatting>
  <conditionalFormatting sqref="G9">
    <cfRule type="cellIs" dxfId="2457" priority="2423" operator="equal">
      <formula>"jan."</formula>
    </cfRule>
  </conditionalFormatting>
  <conditionalFormatting sqref="F9">
    <cfRule type="cellIs" dxfId="2456" priority="2422" operator="equal">
      <formula>"jan."</formula>
    </cfRule>
  </conditionalFormatting>
  <conditionalFormatting sqref="G9">
    <cfRule type="cellIs" dxfId="2455" priority="2421" operator="equal">
      <formula>"jan."</formula>
    </cfRule>
  </conditionalFormatting>
  <conditionalFormatting sqref="F9">
    <cfRule type="cellIs" dxfId="2454" priority="2420" operator="equal">
      <formula>"jan."</formula>
    </cfRule>
  </conditionalFormatting>
  <conditionalFormatting sqref="G9">
    <cfRule type="cellIs" dxfId="2453" priority="2419" operator="equal">
      <formula>"jan."</formula>
    </cfRule>
  </conditionalFormatting>
  <conditionalFormatting sqref="E9">
    <cfRule type="cellIs" dxfId="2452" priority="2418" operator="equal">
      <formula>"jan."</formula>
    </cfRule>
  </conditionalFormatting>
  <conditionalFormatting sqref="F9">
    <cfRule type="cellIs" dxfId="2451" priority="2417" operator="equal">
      <formula>"jan."</formula>
    </cfRule>
  </conditionalFormatting>
  <conditionalFormatting sqref="H9">
    <cfRule type="cellIs" dxfId="2450" priority="2416" operator="equal">
      <formula>"jan."</formula>
    </cfRule>
  </conditionalFormatting>
  <conditionalFormatting sqref="F9">
    <cfRule type="cellIs" dxfId="2449" priority="2415" operator="equal">
      <formula>"jan."</formula>
    </cfRule>
  </conditionalFormatting>
  <conditionalFormatting sqref="E9">
    <cfRule type="cellIs" dxfId="2448" priority="2414" operator="equal">
      <formula>"jan."</formula>
    </cfRule>
  </conditionalFormatting>
  <conditionalFormatting sqref="F9">
    <cfRule type="cellIs" dxfId="2447" priority="2413" operator="equal">
      <formula>"jan."</formula>
    </cfRule>
  </conditionalFormatting>
  <conditionalFormatting sqref="E9">
    <cfRule type="cellIs" dxfId="2446" priority="2412" operator="equal">
      <formula>"jan."</formula>
    </cfRule>
  </conditionalFormatting>
  <conditionalFormatting sqref="F9">
    <cfRule type="cellIs" dxfId="2445" priority="2411" operator="equal">
      <formula>"jan."</formula>
    </cfRule>
  </conditionalFormatting>
  <conditionalFormatting sqref="E9">
    <cfRule type="cellIs" dxfId="2444" priority="2410" operator="equal">
      <formula>"jan."</formula>
    </cfRule>
  </conditionalFormatting>
  <conditionalFormatting sqref="G9">
    <cfRule type="cellIs" dxfId="2443" priority="2409" operator="equal">
      <formula>"jan."</formula>
    </cfRule>
  </conditionalFormatting>
  <conditionalFormatting sqref="J9">
    <cfRule type="cellIs" dxfId="2442" priority="2408" operator="equal">
      <formula>"jan."</formula>
    </cfRule>
  </conditionalFormatting>
  <conditionalFormatting sqref="I9">
    <cfRule type="cellIs" dxfId="2441" priority="2407" operator="equal">
      <formula>"jan."</formula>
    </cfRule>
  </conditionalFormatting>
  <conditionalFormatting sqref="H9">
    <cfRule type="cellIs" dxfId="2440" priority="2406" operator="equal">
      <formula>"jan."</formula>
    </cfRule>
  </conditionalFormatting>
  <conditionalFormatting sqref="I9">
    <cfRule type="cellIs" dxfId="2439" priority="2405" operator="equal">
      <formula>"jan."</formula>
    </cfRule>
  </conditionalFormatting>
  <conditionalFormatting sqref="H9">
    <cfRule type="cellIs" dxfId="2438" priority="2404" operator="equal">
      <formula>"jan."</formula>
    </cfRule>
  </conditionalFormatting>
  <conditionalFormatting sqref="I9">
    <cfRule type="cellIs" dxfId="2437" priority="2403" operator="equal">
      <formula>"jan."</formula>
    </cfRule>
  </conditionalFormatting>
  <conditionalFormatting sqref="G9">
    <cfRule type="cellIs" dxfId="2436" priority="2402" operator="equal">
      <formula>"jan."</formula>
    </cfRule>
  </conditionalFormatting>
  <conditionalFormatting sqref="H9">
    <cfRule type="cellIs" dxfId="2435" priority="2401" operator="equal">
      <formula>"jan."</formula>
    </cfRule>
  </conditionalFormatting>
  <conditionalFormatting sqref="H9">
    <cfRule type="cellIs" dxfId="2434" priority="2400" operator="equal">
      <formula>"jan."</formula>
    </cfRule>
  </conditionalFormatting>
  <conditionalFormatting sqref="G9">
    <cfRule type="cellIs" dxfId="2433" priority="2399" operator="equal">
      <formula>"jan."</formula>
    </cfRule>
  </conditionalFormatting>
  <conditionalFormatting sqref="H9">
    <cfRule type="cellIs" dxfId="2432" priority="2398" operator="equal">
      <formula>"jan."</formula>
    </cfRule>
  </conditionalFormatting>
  <conditionalFormatting sqref="G9">
    <cfRule type="cellIs" dxfId="2431" priority="2397" operator="equal">
      <formula>"jan."</formula>
    </cfRule>
  </conditionalFormatting>
  <conditionalFormatting sqref="H9">
    <cfRule type="cellIs" dxfId="2430" priority="2396" operator="equal">
      <formula>"jan."</formula>
    </cfRule>
  </conditionalFormatting>
  <conditionalFormatting sqref="F9">
    <cfRule type="cellIs" dxfId="2429" priority="2395" operator="equal">
      <formula>"jan."</formula>
    </cfRule>
  </conditionalFormatting>
  <conditionalFormatting sqref="G9">
    <cfRule type="cellIs" dxfId="2428" priority="2394" operator="equal">
      <formula>"jan."</formula>
    </cfRule>
  </conditionalFormatting>
  <conditionalFormatting sqref="I9">
    <cfRule type="cellIs" dxfId="2427" priority="2393" operator="equal">
      <formula>"jan."</formula>
    </cfRule>
  </conditionalFormatting>
  <conditionalFormatting sqref="H9">
    <cfRule type="cellIs" dxfId="2426" priority="2392" operator="equal">
      <formula>"jan."</formula>
    </cfRule>
  </conditionalFormatting>
  <conditionalFormatting sqref="G9">
    <cfRule type="cellIs" dxfId="2425" priority="2391" operator="equal">
      <formula>"jan."</formula>
    </cfRule>
  </conditionalFormatting>
  <conditionalFormatting sqref="H9">
    <cfRule type="cellIs" dxfId="2424" priority="2390" operator="equal">
      <formula>"jan."</formula>
    </cfRule>
  </conditionalFormatting>
  <conditionalFormatting sqref="G9">
    <cfRule type="cellIs" dxfId="2423" priority="2389" operator="equal">
      <formula>"jan."</formula>
    </cfRule>
  </conditionalFormatting>
  <conditionalFormatting sqref="H9">
    <cfRule type="cellIs" dxfId="2422" priority="2388" operator="equal">
      <formula>"jan."</formula>
    </cfRule>
  </conditionalFormatting>
  <conditionalFormatting sqref="F9">
    <cfRule type="cellIs" dxfId="2421" priority="2387" operator="equal">
      <formula>"jan."</formula>
    </cfRule>
  </conditionalFormatting>
  <conditionalFormatting sqref="G9">
    <cfRule type="cellIs" dxfId="2420" priority="2386" operator="equal">
      <formula>"jan."</formula>
    </cfRule>
  </conditionalFormatting>
  <conditionalFormatting sqref="I9">
    <cfRule type="cellIs" dxfId="2419" priority="2385" operator="equal">
      <formula>"jan."</formula>
    </cfRule>
  </conditionalFormatting>
  <conditionalFormatting sqref="G9">
    <cfRule type="cellIs" dxfId="2418" priority="2384" operator="equal">
      <formula>"jan."</formula>
    </cfRule>
  </conditionalFormatting>
  <conditionalFormatting sqref="F9">
    <cfRule type="cellIs" dxfId="2417" priority="2383" operator="equal">
      <formula>"jan."</formula>
    </cfRule>
  </conditionalFormatting>
  <conditionalFormatting sqref="G9">
    <cfRule type="cellIs" dxfId="2416" priority="2382" operator="equal">
      <formula>"jan."</formula>
    </cfRule>
  </conditionalFormatting>
  <conditionalFormatting sqref="F9">
    <cfRule type="cellIs" dxfId="2415" priority="2381" operator="equal">
      <formula>"jan."</formula>
    </cfRule>
  </conditionalFormatting>
  <conditionalFormatting sqref="G9">
    <cfRule type="cellIs" dxfId="2414" priority="2380" operator="equal">
      <formula>"jan."</formula>
    </cfRule>
  </conditionalFormatting>
  <conditionalFormatting sqref="E9">
    <cfRule type="cellIs" dxfId="2413" priority="2379" operator="equal">
      <formula>"jan."</formula>
    </cfRule>
  </conditionalFormatting>
  <conditionalFormatting sqref="F9">
    <cfRule type="cellIs" dxfId="2412" priority="2378" operator="equal">
      <formula>"jan."</formula>
    </cfRule>
  </conditionalFormatting>
  <conditionalFormatting sqref="H9">
    <cfRule type="cellIs" dxfId="2411" priority="2376" operator="equal">
      <formula>"jan."</formula>
    </cfRule>
  </conditionalFormatting>
  <conditionalFormatting sqref="G9">
    <cfRule type="cellIs" dxfId="2410" priority="2375" operator="equal">
      <formula>"jan."</formula>
    </cfRule>
  </conditionalFormatting>
  <conditionalFormatting sqref="H9">
    <cfRule type="cellIs" dxfId="2409" priority="2374" operator="equal">
      <formula>"jan."</formula>
    </cfRule>
  </conditionalFormatting>
  <conditionalFormatting sqref="G9">
    <cfRule type="cellIs" dxfId="2408" priority="2373" operator="equal">
      <formula>"jan."</formula>
    </cfRule>
  </conditionalFormatting>
  <conditionalFormatting sqref="H9">
    <cfRule type="cellIs" dxfId="2407" priority="2372" operator="equal">
      <formula>"jan."</formula>
    </cfRule>
  </conditionalFormatting>
  <conditionalFormatting sqref="F9">
    <cfRule type="cellIs" dxfId="2406" priority="2371" operator="equal">
      <formula>"jan."</formula>
    </cfRule>
  </conditionalFormatting>
  <conditionalFormatting sqref="G9">
    <cfRule type="cellIs" dxfId="2405" priority="2370" operator="equal">
      <formula>"jan."</formula>
    </cfRule>
  </conditionalFormatting>
  <conditionalFormatting sqref="I9">
    <cfRule type="cellIs" dxfId="2404" priority="2369" operator="equal">
      <formula>"jan."</formula>
    </cfRule>
  </conditionalFormatting>
  <conditionalFormatting sqref="G9">
    <cfRule type="cellIs" dxfId="2403" priority="2368" operator="equal">
      <formula>"jan."</formula>
    </cfRule>
  </conditionalFormatting>
  <conditionalFormatting sqref="F9">
    <cfRule type="cellIs" dxfId="2402" priority="2367" operator="equal">
      <formula>"jan."</formula>
    </cfRule>
  </conditionalFormatting>
  <conditionalFormatting sqref="G9">
    <cfRule type="cellIs" dxfId="2401" priority="2366" operator="equal">
      <formula>"jan."</formula>
    </cfRule>
  </conditionalFormatting>
  <conditionalFormatting sqref="F9">
    <cfRule type="cellIs" dxfId="2400" priority="2365" operator="equal">
      <formula>"jan."</formula>
    </cfRule>
  </conditionalFormatting>
  <conditionalFormatting sqref="G9">
    <cfRule type="cellIs" dxfId="2399" priority="2364" operator="equal">
      <formula>"jan."</formula>
    </cfRule>
  </conditionalFormatting>
  <conditionalFormatting sqref="E9">
    <cfRule type="cellIs" dxfId="2398" priority="2363" operator="equal">
      <formula>"jan."</formula>
    </cfRule>
  </conditionalFormatting>
  <conditionalFormatting sqref="F9">
    <cfRule type="cellIs" dxfId="2397" priority="2362" operator="equal">
      <formula>"jan."</formula>
    </cfRule>
  </conditionalFormatting>
  <conditionalFormatting sqref="H9">
    <cfRule type="cellIs" dxfId="2396" priority="2361" operator="equal">
      <formula>"jan."</formula>
    </cfRule>
  </conditionalFormatting>
  <conditionalFormatting sqref="G9">
    <cfRule type="cellIs" dxfId="2395" priority="2360" operator="equal">
      <formula>"jan."</formula>
    </cfRule>
  </conditionalFormatting>
  <conditionalFormatting sqref="F9">
    <cfRule type="cellIs" dxfId="2394" priority="2359" operator="equal">
      <formula>"jan."</formula>
    </cfRule>
  </conditionalFormatting>
  <conditionalFormatting sqref="G9">
    <cfRule type="cellIs" dxfId="2393" priority="2358" operator="equal">
      <formula>"jan."</formula>
    </cfRule>
  </conditionalFormatting>
  <conditionalFormatting sqref="F9">
    <cfRule type="cellIs" dxfId="2392" priority="2357" operator="equal">
      <formula>"jan."</formula>
    </cfRule>
  </conditionalFormatting>
  <conditionalFormatting sqref="G9">
    <cfRule type="cellIs" dxfId="2391" priority="2356" operator="equal">
      <formula>"jan."</formula>
    </cfRule>
  </conditionalFormatting>
  <conditionalFormatting sqref="E9">
    <cfRule type="cellIs" dxfId="2390" priority="2355" operator="equal">
      <formula>"jan."</formula>
    </cfRule>
  </conditionalFormatting>
  <conditionalFormatting sqref="F9">
    <cfRule type="cellIs" dxfId="2389" priority="2354" operator="equal">
      <formula>"jan."</formula>
    </cfRule>
  </conditionalFormatting>
  <conditionalFormatting sqref="H9">
    <cfRule type="cellIs" dxfId="2388" priority="2353" operator="equal">
      <formula>"jan."</formula>
    </cfRule>
  </conditionalFormatting>
  <conditionalFormatting sqref="F9">
    <cfRule type="cellIs" dxfId="2387" priority="2352" operator="equal">
      <formula>"jan."</formula>
    </cfRule>
  </conditionalFormatting>
  <conditionalFormatting sqref="E9">
    <cfRule type="cellIs" dxfId="2386" priority="2351" operator="equal">
      <formula>"jan."</formula>
    </cfRule>
  </conditionalFormatting>
  <conditionalFormatting sqref="F9">
    <cfRule type="cellIs" dxfId="2385" priority="2350" operator="equal">
      <formula>"jan."</formula>
    </cfRule>
  </conditionalFormatting>
  <conditionalFormatting sqref="E9">
    <cfRule type="cellIs" dxfId="2384" priority="2349" operator="equal">
      <formula>"jan."</formula>
    </cfRule>
  </conditionalFormatting>
  <conditionalFormatting sqref="F9">
    <cfRule type="cellIs" dxfId="2383" priority="2348" operator="equal">
      <formula>"jan."</formula>
    </cfRule>
  </conditionalFormatting>
  <conditionalFormatting sqref="E9">
    <cfRule type="cellIs" dxfId="2382" priority="2347" operator="equal">
      <formula>"jan."</formula>
    </cfRule>
  </conditionalFormatting>
  <conditionalFormatting sqref="G9">
    <cfRule type="cellIs" dxfId="2381" priority="2346" operator="equal">
      <formula>"jan."</formula>
    </cfRule>
  </conditionalFormatting>
  <conditionalFormatting sqref="H9">
    <cfRule type="cellIs" dxfId="2380" priority="2345" operator="equal">
      <formula>"jan."</formula>
    </cfRule>
  </conditionalFormatting>
  <conditionalFormatting sqref="G9">
    <cfRule type="cellIs" dxfId="2379" priority="2344" operator="equal">
      <formula>"jan."</formula>
    </cfRule>
  </conditionalFormatting>
  <conditionalFormatting sqref="H9">
    <cfRule type="cellIs" dxfId="2378" priority="2343" operator="equal">
      <formula>"jan."</formula>
    </cfRule>
  </conditionalFormatting>
  <conditionalFormatting sqref="G9">
    <cfRule type="cellIs" dxfId="2377" priority="2342" operator="equal">
      <formula>"jan."</formula>
    </cfRule>
  </conditionalFormatting>
  <conditionalFormatting sqref="H9">
    <cfRule type="cellIs" dxfId="2376" priority="2341" operator="equal">
      <formula>"jan."</formula>
    </cfRule>
  </conditionalFormatting>
  <conditionalFormatting sqref="F9">
    <cfRule type="cellIs" dxfId="2375" priority="2340" operator="equal">
      <formula>"jan."</formula>
    </cfRule>
  </conditionalFormatting>
  <conditionalFormatting sqref="G9">
    <cfRule type="cellIs" dxfId="2374" priority="2339" operator="equal">
      <formula>"jan."</formula>
    </cfRule>
  </conditionalFormatting>
  <conditionalFormatting sqref="G9">
    <cfRule type="cellIs" dxfId="2373" priority="2338" operator="equal">
      <formula>"jan."</formula>
    </cfRule>
  </conditionalFormatting>
  <conditionalFormatting sqref="F9">
    <cfRule type="cellIs" dxfId="2372" priority="2337" operator="equal">
      <formula>"jan."</formula>
    </cfRule>
  </conditionalFormatting>
  <conditionalFormatting sqref="G9">
    <cfRule type="cellIs" dxfId="2371" priority="2336" operator="equal">
      <formula>"jan."</formula>
    </cfRule>
  </conditionalFormatting>
  <conditionalFormatting sqref="F9">
    <cfRule type="cellIs" dxfId="2370" priority="2335" operator="equal">
      <formula>"jan."</formula>
    </cfRule>
  </conditionalFormatting>
  <conditionalFormatting sqref="G9">
    <cfRule type="cellIs" dxfId="2369" priority="2334" operator="equal">
      <formula>"jan."</formula>
    </cfRule>
  </conditionalFormatting>
  <conditionalFormatting sqref="E9">
    <cfRule type="cellIs" dxfId="2368" priority="2333" operator="equal">
      <formula>"jan."</formula>
    </cfRule>
  </conditionalFormatting>
  <conditionalFormatting sqref="F9">
    <cfRule type="cellIs" dxfId="2367" priority="2332" operator="equal">
      <formula>"jan."</formula>
    </cfRule>
  </conditionalFormatting>
  <conditionalFormatting sqref="H9">
    <cfRule type="cellIs" dxfId="2366" priority="2331" operator="equal">
      <formula>"jan."</formula>
    </cfRule>
  </conditionalFormatting>
  <conditionalFormatting sqref="G9">
    <cfRule type="cellIs" dxfId="2365" priority="2330" operator="equal">
      <formula>"jan."</formula>
    </cfRule>
  </conditionalFormatting>
  <conditionalFormatting sqref="F9">
    <cfRule type="cellIs" dxfId="2364" priority="2329" operator="equal">
      <formula>"jan."</formula>
    </cfRule>
  </conditionalFormatting>
  <conditionalFormatting sqref="G9">
    <cfRule type="cellIs" dxfId="2363" priority="2328" operator="equal">
      <formula>"jan."</formula>
    </cfRule>
  </conditionalFormatting>
  <conditionalFormatting sqref="F9">
    <cfRule type="cellIs" dxfId="2362" priority="2327" operator="equal">
      <formula>"jan."</formula>
    </cfRule>
  </conditionalFormatting>
  <conditionalFormatting sqref="G9">
    <cfRule type="cellIs" dxfId="2361" priority="2326" operator="equal">
      <formula>"jan."</formula>
    </cfRule>
  </conditionalFormatting>
  <conditionalFormatting sqref="E9">
    <cfRule type="cellIs" dxfId="2360" priority="2325" operator="equal">
      <formula>"jan."</formula>
    </cfRule>
  </conditionalFormatting>
  <conditionalFormatting sqref="F9">
    <cfRule type="cellIs" dxfId="2359" priority="2324" operator="equal">
      <formula>"jan."</formula>
    </cfRule>
  </conditionalFormatting>
  <conditionalFormatting sqref="H9">
    <cfRule type="cellIs" dxfId="2358" priority="2323" operator="equal">
      <formula>"jan."</formula>
    </cfRule>
  </conditionalFormatting>
  <conditionalFormatting sqref="F9">
    <cfRule type="cellIs" dxfId="2357" priority="2322" operator="equal">
      <formula>"jan."</formula>
    </cfRule>
  </conditionalFormatting>
  <conditionalFormatting sqref="E9">
    <cfRule type="cellIs" dxfId="2356" priority="2321" operator="equal">
      <formula>"jan."</formula>
    </cfRule>
  </conditionalFormatting>
  <conditionalFormatting sqref="F9">
    <cfRule type="cellIs" dxfId="2355" priority="2320" operator="equal">
      <formula>"jan."</formula>
    </cfRule>
  </conditionalFormatting>
  <conditionalFormatting sqref="E9">
    <cfRule type="cellIs" dxfId="2354" priority="2319" operator="equal">
      <formula>"jan."</formula>
    </cfRule>
  </conditionalFormatting>
  <conditionalFormatting sqref="F9">
    <cfRule type="cellIs" dxfId="2353" priority="2318" operator="equal">
      <formula>"jan."</formula>
    </cfRule>
  </conditionalFormatting>
  <conditionalFormatting sqref="E9">
    <cfRule type="cellIs" dxfId="2352" priority="2317" operator="equal">
      <formula>"jan."</formula>
    </cfRule>
  </conditionalFormatting>
  <conditionalFormatting sqref="G9">
    <cfRule type="cellIs" dxfId="2351" priority="2316" operator="equal">
      <formula>"jan."</formula>
    </cfRule>
  </conditionalFormatting>
  <conditionalFormatting sqref="G9">
    <cfRule type="cellIs" dxfId="2350" priority="2315" operator="equal">
      <formula>"jan."</formula>
    </cfRule>
  </conditionalFormatting>
  <conditionalFormatting sqref="F9">
    <cfRule type="cellIs" dxfId="2349" priority="2314" operator="equal">
      <formula>"jan."</formula>
    </cfRule>
  </conditionalFormatting>
  <conditionalFormatting sqref="F9">
    <cfRule type="cellIs" dxfId="2348" priority="2312" operator="equal">
      <formula>"jan."</formula>
    </cfRule>
  </conditionalFormatting>
  <conditionalFormatting sqref="G9">
    <cfRule type="cellIs" dxfId="2347" priority="2311" operator="equal">
      <formula>"jan."</formula>
    </cfRule>
  </conditionalFormatting>
  <conditionalFormatting sqref="E9">
    <cfRule type="cellIs" dxfId="2346" priority="2310" operator="equal">
      <formula>"jan."</formula>
    </cfRule>
  </conditionalFormatting>
  <conditionalFormatting sqref="F9">
    <cfRule type="cellIs" dxfId="2345" priority="2309" operator="equal">
      <formula>"jan."</formula>
    </cfRule>
  </conditionalFormatting>
  <conditionalFormatting sqref="H9">
    <cfRule type="cellIs" dxfId="2344" priority="2308" operator="equal">
      <formula>"jan."</formula>
    </cfRule>
  </conditionalFormatting>
  <conditionalFormatting sqref="F9">
    <cfRule type="cellIs" dxfId="2343" priority="2307" operator="equal">
      <formula>"jan."</formula>
    </cfRule>
  </conditionalFormatting>
  <conditionalFormatting sqref="E9">
    <cfRule type="cellIs" dxfId="2342" priority="2306" operator="equal">
      <formula>"jan."</formula>
    </cfRule>
  </conditionalFormatting>
  <conditionalFormatting sqref="F9">
    <cfRule type="cellIs" dxfId="2341" priority="2305" operator="equal">
      <formula>"jan."</formula>
    </cfRule>
  </conditionalFormatting>
  <conditionalFormatting sqref="E9">
    <cfRule type="cellIs" dxfId="2340" priority="2304" operator="equal">
      <formula>"jan."</formula>
    </cfRule>
  </conditionalFormatting>
  <conditionalFormatting sqref="F9">
    <cfRule type="cellIs" dxfId="2339" priority="2303" operator="equal">
      <formula>"jan."</formula>
    </cfRule>
  </conditionalFormatting>
  <conditionalFormatting sqref="E9">
    <cfRule type="cellIs" dxfId="2338" priority="2302" operator="equal">
      <formula>"jan."</formula>
    </cfRule>
  </conditionalFormatting>
  <conditionalFormatting sqref="G9">
    <cfRule type="cellIs" dxfId="2337" priority="2301" operator="equal">
      <formula>"jan."</formula>
    </cfRule>
  </conditionalFormatting>
  <conditionalFormatting sqref="F9">
    <cfRule type="cellIs" dxfId="2336" priority="2300" operator="equal">
      <formula>"jan."</formula>
    </cfRule>
  </conditionalFormatting>
  <conditionalFormatting sqref="E9">
    <cfRule type="cellIs" dxfId="2335" priority="2299" operator="equal">
      <formula>"jan."</formula>
    </cfRule>
  </conditionalFormatting>
  <conditionalFormatting sqref="F9">
    <cfRule type="cellIs" dxfId="2334" priority="2298" operator="equal">
      <formula>"jan."</formula>
    </cfRule>
  </conditionalFormatting>
  <conditionalFormatting sqref="E9">
    <cfRule type="cellIs" dxfId="2333" priority="2297" operator="equal">
      <formula>"jan."</formula>
    </cfRule>
  </conditionalFormatting>
  <conditionalFormatting sqref="F9">
    <cfRule type="cellIs" dxfId="2332" priority="2296" operator="equal">
      <formula>"jan."</formula>
    </cfRule>
  </conditionalFormatting>
  <conditionalFormatting sqref="E9">
    <cfRule type="cellIs" dxfId="2331" priority="2295" operator="equal">
      <formula>"jan."</formula>
    </cfRule>
  </conditionalFormatting>
  <conditionalFormatting sqref="G9">
    <cfRule type="cellIs" dxfId="2330" priority="2294" operator="equal">
      <formula>"jan."</formula>
    </cfRule>
  </conditionalFormatting>
  <conditionalFormatting sqref="E9">
    <cfRule type="cellIs" dxfId="2329" priority="2293" operator="equal">
      <formula>"jan."</formula>
    </cfRule>
  </conditionalFormatting>
  <conditionalFormatting sqref="E9">
    <cfRule type="cellIs" dxfId="2328" priority="2292" operator="equal">
      <formula>"jan."</formula>
    </cfRule>
  </conditionalFormatting>
  <conditionalFormatting sqref="E9">
    <cfRule type="cellIs" dxfId="2327" priority="2291" operator="equal">
      <formula>"jan."</formula>
    </cfRule>
  </conditionalFormatting>
  <conditionalFormatting sqref="F9">
    <cfRule type="cellIs" dxfId="2326" priority="2290" operator="equal">
      <formula>"jan."</formula>
    </cfRule>
  </conditionalFormatting>
  <conditionalFormatting sqref="I9">
    <cfRule type="cellIs" dxfId="2325" priority="2289" operator="equal">
      <formula>"jan."</formula>
    </cfRule>
  </conditionalFormatting>
  <conditionalFormatting sqref="J9">
    <cfRule type="cellIs" dxfId="2324" priority="2288" operator="equal">
      <formula>"jan."</formula>
    </cfRule>
  </conditionalFormatting>
  <conditionalFormatting sqref="K9">
    <cfRule type="cellIs" dxfId="2323" priority="2287" operator="equal">
      <formula>"jan."</formula>
    </cfRule>
  </conditionalFormatting>
  <conditionalFormatting sqref="J9">
    <cfRule type="cellIs" dxfId="2322" priority="2286" operator="equal">
      <formula>"jan."</formula>
    </cfRule>
  </conditionalFormatting>
  <conditionalFormatting sqref="I9">
    <cfRule type="cellIs" dxfId="2321" priority="2285" operator="equal">
      <formula>"jan."</formula>
    </cfRule>
  </conditionalFormatting>
  <conditionalFormatting sqref="J9">
    <cfRule type="cellIs" dxfId="2320" priority="2284" operator="equal">
      <formula>"jan."</formula>
    </cfRule>
  </conditionalFormatting>
  <conditionalFormatting sqref="J9">
    <cfRule type="cellIs" dxfId="2319" priority="2282" operator="equal">
      <formula>"jan."</formula>
    </cfRule>
  </conditionalFormatting>
  <conditionalFormatting sqref="H9">
    <cfRule type="cellIs" dxfId="2318" priority="2281" operator="equal">
      <formula>"jan."</formula>
    </cfRule>
  </conditionalFormatting>
  <conditionalFormatting sqref="I9">
    <cfRule type="cellIs" dxfId="2317" priority="2280" operator="equal">
      <formula>"jan."</formula>
    </cfRule>
  </conditionalFormatting>
  <conditionalFormatting sqref="I9">
    <cfRule type="cellIs" dxfId="2316" priority="2279" operator="equal">
      <formula>"jan."</formula>
    </cfRule>
  </conditionalFormatting>
  <conditionalFormatting sqref="H9">
    <cfRule type="cellIs" dxfId="2315" priority="2278" operator="equal">
      <formula>"jan."</formula>
    </cfRule>
  </conditionalFormatting>
  <conditionalFormatting sqref="I9">
    <cfRule type="cellIs" dxfId="2314" priority="2277" operator="equal">
      <formula>"jan."</formula>
    </cfRule>
  </conditionalFormatting>
  <conditionalFormatting sqref="H9">
    <cfRule type="cellIs" dxfId="2313" priority="2276" operator="equal">
      <formula>"jan."</formula>
    </cfRule>
  </conditionalFormatting>
  <conditionalFormatting sqref="I9">
    <cfRule type="cellIs" dxfId="2312" priority="2275" operator="equal">
      <formula>"jan."</formula>
    </cfRule>
  </conditionalFormatting>
  <conditionalFormatting sqref="G9">
    <cfRule type="cellIs" dxfId="2311" priority="2274" operator="equal">
      <formula>"jan."</formula>
    </cfRule>
  </conditionalFormatting>
  <conditionalFormatting sqref="H9">
    <cfRule type="cellIs" dxfId="2310" priority="2273" operator="equal">
      <formula>"jan."</formula>
    </cfRule>
  </conditionalFormatting>
  <conditionalFormatting sqref="J9">
    <cfRule type="cellIs" dxfId="2309" priority="2272" operator="equal">
      <formula>"jan."</formula>
    </cfRule>
  </conditionalFormatting>
  <conditionalFormatting sqref="I9">
    <cfRule type="cellIs" dxfId="2308" priority="2271" operator="equal">
      <formula>"jan."</formula>
    </cfRule>
  </conditionalFormatting>
  <conditionalFormatting sqref="H9">
    <cfRule type="cellIs" dxfId="2307" priority="2270" operator="equal">
      <formula>"jan."</formula>
    </cfRule>
  </conditionalFormatting>
  <conditionalFormatting sqref="I9">
    <cfRule type="cellIs" dxfId="2306" priority="2269" operator="equal">
      <formula>"jan."</formula>
    </cfRule>
  </conditionalFormatting>
  <conditionalFormatting sqref="H9">
    <cfRule type="cellIs" dxfId="2305" priority="2268" operator="equal">
      <formula>"jan."</formula>
    </cfRule>
  </conditionalFormatting>
  <conditionalFormatting sqref="G9">
    <cfRule type="cellIs" dxfId="2304" priority="2266" operator="equal">
      <formula>"jan."</formula>
    </cfRule>
  </conditionalFormatting>
  <conditionalFormatting sqref="H9">
    <cfRule type="cellIs" dxfId="2303" priority="2265" operator="equal">
      <formula>"jan."</formula>
    </cfRule>
  </conditionalFormatting>
  <conditionalFormatting sqref="J9">
    <cfRule type="cellIs" dxfId="2302" priority="2264" operator="equal">
      <formula>"jan."</formula>
    </cfRule>
  </conditionalFormatting>
  <conditionalFormatting sqref="H9">
    <cfRule type="cellIs" dxfId="2301" priority="2263" operator="equal">
      <formula>"jan."</formula>
    </cfRule>
  </conditionalFormatting>
  <conditionalFormatting sqref="G9">
    <cfRule type="cellIs" dxfId="2300" priority="2262" operator="equal">
      <formula>"jan."</formula>
    </cfRule>
  </conditionalFormatting>
  <conditionalFormatting sqref="H9">
    <cfRule type="cellIs" dxfId="2299" priority="2261" operator="equal">
      <formula>"jan."</formula>
    </cfRule>
  </conditionalFormatting>
  <conditionalFormatting sqref="G9">
    <cfRule type="cellIs" dxfId="2298" priority="2260" operator="equal">
      <formula>"jan."</formula>
    </cfRule>
  </conditionalFormatting>
  <conditionalFormatting sqref="F9">
    <cfRule type="cellIs" dxfId="2297" priority="2258" operator="equal">
      <formula>"jan."</formula>
    </cfRule>
  </conditionalFormatting>
  <conditionalFormatting sqref="G9">
    <cfRule type="cellIs" dxfId="2296" priority="2257" operator="equal">
      <formula>"jan."</formula>
    </cfRule>
  </conditionalFormatting>
  <conditionalFormatting sqref="I9">
    <cfRule type="cellIs" dxfId="2295" priority="2256" operator="equal">
      <formula>"jan."</formula>
    </cfRule>
  </conditionalFormatting>
  <conditionalFormatting sqref="H9">
    <cfRule type="cellIs" dxfId="2294" priority="2254" operator="equal">
      <formula>"jan."</formula>
    </cfRule>
  </conditionalFormatting>
  <conditionalFormatting sqref="H9">
    <cfRule type="cellIs" dxfId="2293" priority="2252" operator="equal">
      <formula>"jan."</formula>
    </cfRule>
  </conditionalFormatting>
  <conditionalFormatting sqref="I9">
    <cfRule type="cellIs" dxfId="2292" priority="2251" operator="equal">
      <formula>"jan."</formula>
    </cfRule>
  </conditionalFormatting>
  <conditionalFormatting sqref="H9">
    <cfRule type="cellIs" dxfId="2291" priority="2249" operator="equal">
      <formula>"jan."</formula>
    </cfRule>
  </conditionalFormatting>
  <conditionalFormatting sqref="J9">
    <cfRule type="cellIs" dxfId="2290" priority="2248" operator="equal">
      <formula>"jan."</formula>
    </cfRule>
  </conditionalFormatting>
  <conditionalFormatting sqref="H9">
    <cfRule type="cellIs" dxfId="2289" priority="2247" operator="equal">
      <formula>"jan."</formula>
    </cfRule>
  </conditionalFormatting>
  <conditionalFormatting sqref="G9">
    <cfRule type="cellIs" dxfId="2288" priority="2246" operator="equal">
      <formula>"jan."</formula>
    </cfRule>
  </conditionalFormatting>
  <conditionalFormatting sqref="H9">
    <cfRule type="cellIs" dxfId="2287" priority="2245" operator="equal">
      <formula>"jan."</formula>
    </cfRule>
  </conditionalFormatting>
  <conditionalFormatting sqref="G9">
    <cfRule type="cellIs" dxfId="2286" priority="2244" operator="equal">
      <formula>"jan."</formula>
    </cfRule>
  </conditionalFormatting>
  <conditionalFormatting sqref="H9">
    <cfRule type="cellIs" dxfId="2285" priority="2243" operator="equal">
      <formula>"jan."</formula>
    </cfRule>
  </conditionalFormatting>
  <conditionalFormatting sqref="F9">
    <cfRule type="cellIs" dxfId="2284" priority="2242" operator="equal">
      <formula>"jan."</formula>
    </cfRule>
  </conditionalFormatting>
  <conditionalFormatting sqref="G9">
    <cfRule type="cellIs" dxfId="2283" priority="2241" operator="equal">
      <formula>"jan."</formula>
    </cfRule>
  </conditionalFormatting>
  <conditionalFormatting sqref="I9">
    <cfRule type="cellIs" dxfId="2282" priority="2240" operator="equal">
      <formula>"jan."</formula>
    </cfRule>
  </conditionalFormatting>
  <conditionalFormatting sqref="H9">
    <cfRule type="cellIs" dxfId="2281" priority="2239" operator="equal">
      <formula>"jan."</formula>
    </cfRule>
  </conditionalFormatting>
  <conditionalFormatting sqref="G9">
    <cfRule type="cellIs" dxfId="2280" priority="2238" operator="equal">
      <formula>"jan."</formula>
    </cfRule>
  </conditionalFormatting>
  <conditionalFormatting sqref="H9">
    <cfRule type="cellIs" dxfId="2279" priority="2237" operator="equal">
      <formula>"jan."</formula>
    </cfRule>
  </conditionalFormatting>
  <conditionalFormatting sqref="G9">
    <cfRule type="cellIs" dxfId="2278" priority="2236" operator="equal">
      <formula>"jan."</formula>
    </cfRule>
  </conditionalFormatting>
  <conditionalFormatting sqref="H9">
    <cfRule type="cellIs" dxfId="2277" priority="2235" operator="equal">
      <formula>"jan."</formula>
    </cfRule>
  </conditionalFormatting>
  <conditionalFormatting sqref="F9">
    <cfRule type="cellIs" dxfId="2276" priority="2234" operator="equal">
      <formula>"jan."</formula>
    </cfRule>
  </conditionalFormatting>
  <conditionalFormatting sqref="G9">
    <cfRule type="cellIs" dxfId="2275" priority="2233" operator="equal">
      <formula>"jan."</formula>
    </cfRule>
  </conditionalFormatting>
  <conditionalFormatting sqref="I9">
    <cfRule type="cellIs" dxfId="2274" priority="2232" operator="equal">
      <formula>"jan."</formula>
    </cfRule>
  </conditionalFormatting>
  <conditionalFormatting sqref="G9">
    <cfRule type="cellIs" dxfId="2273" priority="2231" operator="equal">
      <formula>"jan."</formula>
    </cfRule>
  </conditionalFormatting>
  <conditionalFormatting sqref="F9">
    <cfRule type="cellIs" dxfId="2272" priority="2230" operator="equal">
      <formula>"jan."</formula>
    </cfRule>
  </conditionalFormatting>
  <conditionalFormatting sqref="G9">
    <cfRule type="cellIs" dxfId="2271" priority="2229" operator="equal">
      <formula>"jan."</formula>
    </cfRule>
  </conditionalFormatting>
  <conditionalFormatting sqref="F9">
    <cfRule type="cellIs" dxfId="2270" priority="2228" operator="equal">
      <formula>"jan."</formula>
    </cfRule>
  </conditionalFormatting>
  <conditionalFormatting sqref="G9">
    <cfRule type="cellIs" dxfId="2269" priority="2227" operator="equal">
      <formula>"jan."</formula>
    </cfRule>
  </conditionalFormatting>
  <conditionalFormatting sqref="E9">
    <cfRule type="cellIs" dxfId="2268" priority="2226" operator="equal">
      <formula>"jan."</formula>
    </cfRule>
  </conditionalFormatting>
  <conditionalFormatting sqref="F9">
    <cfRule type="cellIs" dxfId="2267" priority="2225" operator="equal">
      <formula>"jan."</formula>
    </cfRule>
  </conditionalFormatting>
  <conditionalFormatting sqref="H9">
    <cfRule type="cellIs" dxfId="2266" priority="2224" operator="equal">
      <formula>"jan."</formula>
    </cfRule>
  </conditionalFormatting>
  <conditionalFormatting sqref="I9">
    <cfRule type="cellIs" dxfId="2265" priority="2223" operator="equal">
      <formula>"jan."</formula>
    </cfRule>
  </conditionalFormatting>
  <conditionalFormatting sqref="H9">
    <cfRule type="cellIs" dxfId="2264" priority="2222" operator="equal">
      <formula>"jan."</formula>
    </cfRule>
  </conditionalFormatting>
  <conditionalFormatting sqref="I9">
    <cfRule type="cellIs" dxfId="2263" priority="2221" operator="equal">
      <formula>"jan."</formula>
    </cfRule>
  </conditionalFormatting>
  <conditionalFormatting sqref="H9">
    <cfRule type="cellIs" dxfId="2262" priority="2220" operator="equal">
      <formula>"jan."</formula>
    </cfRule>
  </conditionalFormatting>
  <conditionalFormatting sqref="I9">
    <cfRule type="cellIs" dxfId="2261" priority="2219" operator="equal">
      <formula>"jan."</formula>
    </cfRule>
  </conditionalFormatting>
  <conditionalFormatting sqref="G9">
    <cfRule type="cellIs" dxfId="2260" priority="2218" operator="equal">
      <formula>"jan."</formula>
    </cfRule>
  </conditionalFormatting>
  <conditionalFormatting sqref="H9">
    <cfRule type="cellIs" dxfId="2259" priority="2217" operator="equal">
      <formula>"jan."</formula>
    </cfRule>
  </conditionalFormatting>
  <conditionalFormatting sqref="H9">
    <cfRule type="cellIs" dxfId="2258" priority="2216" operator="equal">
      <formula>"jan."</formula>
    </cfRule>
  </conditionalFormatting>
  <conditionalFormatting sqref="G9">
    <cfRule type="cellIs" dxfId="2257" priority="2215" operator="equal">
      <formula>"jan."</formula>
    </cfRule>
  </conditionalFormatting>
  <conditionalFormatting sqref="H9">
    <cfRule type="cellIs" dxfId="2256" priority="2214" operator="equal">
      <formula>"jan."</formula>
    </cfRule>
  </conditionalFormatting>
  <conditionalFormatting sqref="G9">
    <cfRule type="cellIs" dxfId="2255" priority="2213" operator="equal">
      <formula>"jan."</formula>
    </cfRule>
  </conditionalFormatting>
  <conditionalFormatting sqref="H9">
    <cfRule type="cellIs" dxfId="2254" priority="2212" operator="equal">
      <formula>"jan."</formula>
    </cfRule>
  </conditionalFormatting>
  <conditionalFormatting sqref="F9">
    <cfRule type="cellIs" dxfId="2253" priority="2211" operator="equal">
      <formula>"jan."</formula>
    </cfRule>
  </conditionalFormatting>
  <conditionalFormatting sqref="G9">
    <cfRule type="cellIs" dxfId="2252" priority="2210" operator="equal">
      <formula>"jan."</formula>
    </cfRule>
  </conditionalFormatting>
  <conditionalFormatting sqref="I9">
    <cfRule type="cellIs" dxfId="2251" priority="2209" operator="equal">
      <formula>"jan."</formula>
    </cfRule>
  </conditionalFormatting>
  <conditionalFormatting sqref="H9">
    <cfRule type="cellIs" dxfId="2250" priority="2208" operator="equal">
      <formula>"jan."</formula>
    </cfRule>
  </conditionalFormatting>
  <conditionalFormatting sqref="G9">
    <cfRule type="cellIs" dxfId="2249" priority="2207" operator="equal">
      <formula>"jan."</formula>
    </cfRule>
  </conditionalFormatting>
  <conditionalFormatting sqref="H9">
    <cfRule type="cellIs" dxfId="2248" priority="2206" operator="equal">
      <formula>"jan."</formula>
    </cfRule>
  </conditionalFormatting>
  <conditionalFormatting sqref="G9">
    <cfRule type="cellIs" dxfId="2247" priority="2205" operator="equal">
      <formula>"jan."</formula>
    </cfRule>
  </conditionalFormatting>
  <conditionalFormatting sqref="H9">
    <cfRule type="cellIs" dxfId="2246" priority="2204" operator="equal">
      <formula>"jan."</formula>
    </cfRule>
  </conditionalFormatting>
  <conditionalFormatting sqref="F9">
    <cfRule type="cellIs" dxfId="2245" priority="2203" operator="equal">
      <formula>"jan."</formula>
    </cfRule>
  </conditionalFormatting>
  <conditionalFormatting sqref="G9">
    <cfRule type="cellIs" dxfId="2244" priority="2202" operator="equal">
      <formula>"jan."</formula>
    </cfRule>
  </conditionalFormatting>
  <conditionalFormatting sqref="I9">
    <cfRule type="cellIs" dxfId="2243" priority="2201" operator="equal">
      <formula>"jan."</formula>
    </cfRule>
  </conditionalFormatting>
  <conditionalFormatting sqref="G9">
    <cfRule type="cellIs" dxfId="2242" priority="2200" operator="equal">
      <formula>"jan."</formula>
    </cfRule>
  </conditionalFormatting>
  <conditionalFormatting sqref="F9">
    <cfRule type="cellIs" dxfId="2241" priority="2199" operator="equal">
      <formula>"jan."</formula>
    </cfRule>
  </conditionalFormatting>
  <conditionalFormatting sqref="G9">
    <cfRule type="cellIs" dxfId="2240" priority="2198" operator="equal">
      <formula>"jan."</formula>
    </cfRule>
  </conditionalFormatting>
  <conditionalFormatting sqref="F9">
    <cfRule type="cellIs" dxfId="2239" priority="2197" operator="equal">
      <formula>"jan."</formula>
    </cfRule>
  </conditionalFormatting>
  <conditionalFormatting sqref="G9">
    <cfRule type="cellIs" dxfId="2238" priority="2196" operator="equal">
      <formula>"jan."</formula>
    </cfRule>
  </conditionalFormatting>
  <conditionalFormatting sqref="E9">
    <cfRule type="cellIs" dxfId="2237" priority="2195" operator="equal">
      <formula>"jan."</formula>
    </cfRule>
  </conditionalFormatting>
  <conditionalFormatting sqref="F9">
    <cfRule type="cellIs" dxfId="2236" priority="2194" operator="equal">
      <formula>"jan."</formula>
    </cfRule>
  </conditionalFormatting>
  <conditionalFormatting sqref="H9">
    <cfRule type="cellIs" dxfId="2235" priority="2193" operator="equal">
      <formula>"jan."</formula>
    </cfRule>
  </conditionalFormatting>
  <conditionalFormatting sqref="H9">
    <cfRule type="cellIs" dxfId="2234" priority="2192" operator="equal">
      <formula>"jan."</formula>
    </cfRule>
  </conditionalFormatting>
  <conditionalFormatting sqref="G9">
    <cfRule type="cellIs" dxfId="2233" priority="2191" operator="equal">
      <formula>"jan."</formula>
    </cfRule>
  </conditionalFormatting>
  <conditionalFormatting sqref="H9">
    <cfRule type="cellIs" dxfId="2232" priority="2190" operator="equal">
      <formula>"jan."</formula>
    </cfRule>
  </conditionalFormatting>
  <conditionalFormatting sqref="G9">
    <cfRule type="cellIs" dxfId="2231" priority="2189" operator="equal">
      <formula>"jan."</formula>
    </cfRule>
  </conditionalFormatting>
  <conditionalFormatting sqref="H9">
    <cfRule type="cellIs" dxfId="2230" priority="2188" operator="equal">
      <formula>"jan."</formula>
    </cfRule>
  </conditionalFormatting>
  <conditionalFormatting sqref="F9">
    <cfRule type="cellIs" dxfId="2229" priority="2187" operator="equal">
      <formula>"jan."</formula>
    </cfRule>
  </conditionalFormatting>
  <conditionalFormatting sqref="G9">
    <cfRule type="cellIs" dxfId="2228" priority="2186" operator="equal">
      <formula>"jan."</formula>
    </cfRule>
  </conditionalFormatting>
  <conditionalFormatting sqref="G9">
    <cfRule type="cellIs" dxfId="2227" priority="2184" operator="equal">
      <formula>"jan."</formula>
    </cfRule>
  </conditionalFormatting>
  <conditionalFormatting sqref="F9">
    <cfRule type="cellIs" dxfId="2226" priority="2183" operator="equal">
      <formula>"jan."</formula>
    </cfRule>
  </conditionalFormatting>
  <conditionalFormatting sqref="G9">
    <cfRule type="cellIs" dxfId="2225" priority="2182" operator="equal">
      <formula>"jan."</formula>
    </cfRule>
  </conditionalFormatting>
  <conditionalFormatting sqref="F9">
    <cfRule type="cellIs" dxfId="2224" priority="2181" operator="equal">
      <formula>"jan."</formula>
    </cfRule>
  </conditionalFormatting>
  <conditionalFormatting sqref="G9">
    <cfRule type="cellIs" dxfId="2223" priority="2180" operator="equal">
      <formula>"jan."</formula>
    </cfRule>
  </conditionalFormatting>
  <conditionalFormatting sqref="E9">
    <cfRule type="cellIs" dxfId="2222" priority="2179" operator="equal">
      <formula>"jan."</formula>
    </cfRule>
  </conditionalFormatting>
  <conditionalFormatting sqref="F9">
    <cfRule type="cellIs" dxfId="2221" priority="2178" operator="equal">
      <formula>"jan."</formula>
    </cfRule>
  </conditionalFormatting>
  <conditionalFormatting sqref="H9">
    <cfRule type="cellIs" dxfId="2220" priority="2177" operator="equal">
      <formula>"jan."</formula>
    </cfRule>
  </conditionalFormatting>
  <conditionalFormatting sqref="G9">
    <cfRule type="cellIs" dxfId="2219" priority="2176" operator="equal">
      <formula>"jan."</formula>
    </cfRule>
  </conditionalFormatting>
  <conditionalFormatting sqref="F9">
    <cfRule type="cellIs" dxfId="2218" priority="2175" operator="equal">
      <formula>"jan."</formula>
    </cfRule>
  </conditionalFormatting>
  <conditionalFormatting sqref="G9">
    <cfRule type="cellIs" dxfId="2217" priority="2174" operator="equal">
      <formula>"jan."</formula>
    </cfRule>
  </conditionalFormatting>
  <conditionalFormatting sqref="F9">
    <cfRule type="cellIs" dxfId="2216" priority="2173" operator="equal">
      <formula>"jan."</formula>
    </cfRule>
  </conditionalFormatting>
  <conditionalFormatting sqref="G9">
    <cfRule type="cellIs" dxfId="2215" priority="2172" operator="equal">
      <formula>"jan."</formula>
    </cfRule>
  </conditionalFormatting>
  <conditionalFormatting sqref="E9">
    <cfRule type="cellIs" dxfId="2214" priority="2171" operator="equal">
      <formula>"jan."</formula>
    </cfRule>
  </conditionalFormatting>
  <conditionalFormatting sqref="F9">
    <cfRule type="cellIs" dxfId="2213" priority="2170" operator="equal">
      <formula>"jan."</formula>
    </cfRule>
  </conditionalFormatting>
  <conditionalFormatting sqref="H9">
    <cfRule type="cellIs" dxfId="2212" priority="2169" operator="equal">
      <formula>"jan."</formula>
    </cfRule>
  </conditionalFormatting>
  <conditionalFormatting sqref="F9">
    <cfRule type="cellIs" dxfId="2211" priority="2168" operator="equal">
      <formula>"jan."</formula>
    </cfRule>
  </conditionalFormatting>
  <conditionalFormatting sqref="E9">
    <cfRule type="cellIs" dxfId="2210" priority="2167" operator="equal">
      <formula>"jan."</formula>
    </cfRule>
  </conditionalFormatting>
  <conditionalFormatting sqref="F9">
    <cfRule type="cellIs" dxfId="2209" priority="2166" operator="equal">
      <formula>"jan."</formula>
    </cfRule>
  </conditionalFormatting>
  <conditionalFormatting sqref="E9">
    <cfRule type="cellIs" dxfId="2208" priority="2165" operator="equal">
      <formula>"jan."</formula>
    </cfRule>
  </conditionalFormatting>
  <conditionalFormatting sqref="F9">
    <cfRule type="cellIs" dxfId="2207" priority="2164" operator="equal">
      <formula>"jan."</formula>
    </cfRule>
  </conditionalFormatting>
  <conditionalFormatting sqref="E9">
    <cfRule type="cellIs" dxfId="2206" priority="2163" operator="equal">
      <formula>"jan."</formula>
    </cfRule>
  </conditionalFormatting>
  <conditionalFormatting sqref="G9">
    <cfRule type="cellIs" dxfId="2205" priority="2162" operator="equal">
      <formula>"jan."</formula>
    </cfRule>
  </conditionalFormatting>
  <conditionalFormatting sqref="J9">
    <cfRule type="cellIs" dxfId="2204" priority="2161" operator="equal">
      <formula>"jan."</formula>
    </cfRule>
  </conditionalFormatting>
  <conditionalFormatting sqref="I9">
    <cfRule type="cellIs" dxfId="2203" priority="2160" operator="equal">
      <formula>"jan."</formula>
    </cfRule>
  </conditionalFormatting>
  <conditionalFormatting sqref="H9">
    <cfRule type="cellIs" dxfId="2202" priority="2159" operator="equal">
      <formula>"jan."</formula>
    </cfRule>
  </conditionalFormatting>
  <conditionalFormatting sqref="I9">
    <cfRule type="cellIs" dxfId="2201" priority="2158" operator="equal">
      <formula>"jan."</formula>
    </cfRule>
  </conditionalFormatting>
  <conditionalFormatting sqref="H9">
    <cfRule type="cellIs" dxfId="2200" priority="2157" operator="equal">
      <formula>"jan."</formula>
    </cfRule>
  </conditionalFormatting>
  <conditionalFormatting sqref="I9">
    <cfRule type="cellIs" dxfId="2199" priority="2156" operator="equal">
      <formula>"jan."</formula>
    </cfRule>
  </conditionalFormatting>
  <conditionalFormatting sqref="G9">
    <cfRule type="cellIs" dxfId="2198" priority="2155" operator="equal">
      <formula>"jan."</formula>
    </cfRule>
  </conditionalFormatting>
  <conditionalFormatting sqref="H9">
    <cfRule type="cellIs" dxfId="2197" priority="2153" operator="equal">
      <formula>"jan."</formula>
    </cfRule>
  </conditionalFormatting>
  <conditionalFormatting sqref="G9">
    <cfRule type="cellIs" dxfId="2196" priority="2152" operator="equal">
      <formula>"jan."</formula>
    </cfRule>
  </conditionalFormatting>
  <conditionalFormatting sqref="H9">
    <cfRule type="cellIs" dxfId="2195" priority="2151" operator="equal">
      <formula>"jan."</formula>
    </cfRule>
  </conditionalFormatting>
  <conditionalFormatting sqref="G9">
    <cfRule type="cellIs" dxfId="2194" priority="2150" operator="equal">
      <formula>"jan."</formula>
    </cfRule>
  </conditionalFormatting>
  <conditionalFormatting sqref="H9">
    <cfRule type="cellIs" dxfId="2193" priority="2149" operator="equal">
      <formula>"jan."</formula>
    </cfRule>
  </conditionalFormatting>
  <conditionalFormatting sqref="F9">
    <cfRule type="cellIs" dxfId="2192" priority="2148" operator="equal">
      <formula>"jan."</formula>
    </cfRule>
  </conditionalFormatting>
  <conditionalFormatting sqref="G9">
    <cfRule type="cellIs" dxfId="2191" priority="2147" operator="equal">
      <formula>"jan."</formula>
    </cfRule>
  </conditionalFormatting>
  <conditionalFormatting sqref="I9">
    <cfRule type="cellIs" dxfId="2190" priority="2146" operator="equal">
      <formula>"jan."</formula>
    </cfRule>
  </conditionalFormatting>
  <conditionalFormatting sqref="H9">
    <cfRule type="cellIs" dxfId="2189" priority="2145" operator="equal">
      <formula>"jan."</formula>
    </cfRule>
  </conditionalFormatting>
  <conditionalFormatting sqref="G9">
    <cfRule type="cellIs" dxfId="2188" priority="2144" operator="equal">
      <formula>"jan."</formula>
    </cfRule>
  </conditionalFormatting>
  <conditionalFormatting sqref="H9">
    <cfRule type="cellIs" dxfId="2187" priority="2143" operator="equal">
      <formula>"jan."</formula>
    </cfRule>
  </conditionalFormatting>
  <conditionalFormatting sqref="G9">
    <cfRule type="cellIs" dxfId="2186" priority="2142" operator="equal">
      <formula>"jan."</formula>
    </cfRule>
  </conditionalFormatting>
  <conditionalFormatting sqref="H9">
    <cfRule type="cellIs" dxfId="2185" priority="2141" operator="equal">
      <formula>"jan."</formula>
    </cfRule>
  </conditionalFormatting>
  <conditionalFormatting sqref="F9">
    <cfRule type="cellIs" dxfId="2184" priority="2140" operator="equal">
      <formula>"jan."</formula>
    </cfRule>
  </conditionalFormatting>
  <conditionalFormatting sqref="G9">
    <cfRule type="cellIs" dxfId="2183" priority="2139" operator="equal">
      <formula>"jan."</formula>
    </cfRule>
  </conditionalFormatting>
  <conditionalFormatting sqref="G9">
    <cfRule type="cellIs" dxfId="2182" priority="2137" operator="equal">
      <formula>"jan."</formula>
    </cfRule>
  </conditionalFormatting>
  <conditionalFormatting sqref="F9">
    <cfRule type="cellIs" dxfId="2181" priority="2136" operator="equal">
      <formula>"jan."</formula>
    </cfRule>
  </conditionalFormatting>
  <conditionalFormatting sqref="G9">
    <cfRule type="cellIs" dxfId="2180" priority="2135" operator="equal">
      <formula>"jan."</formula>
    </cfRule>
  </conditionalFormatting>
  <conditionalFormatting sqref="F9">
    <cfRule type="cellIs" dxfId="2179" priority="2134" operator="equal">
      <formula>"jan."</formula>
    </cfRule>
  </conditionalFormatting>
  <conditionalFormatting sqref="G9">
    <cfRule type="cellIs" dxfId="2178" priority="2133" operator="equal">
      <formula>"jan."</formula>
    </cfRule>
  </conditionalFormatting>
  <conditionalFormatting sqref="E9">
    <cfRule type="cellIs" dxfId="2177" priority="2132" operator="equal">
      <formula>"jan."</formula>
    </cfRule>
  </conditionalFormatting>
  <conditionalFormatting sqref="F9">
    <cfRule type="cellIs" dxfId="2176" priority="2131" operator="equal">
      <formula>"jan."</formula>
    </cfRule>
  </conditionalFormatting>
  <conditionalFormatting sqref="H9">
    <cfRule type="cellIs" dxfId="2175" priority="2129" operator="equal">
      <formula>"jan."</formula>
    </cfRule>
  </conditionalFormatting>
  <conditionalFormatting sqref="G9">
    <cfRule type="cellIs" dxfId="2174" priority="2128" operator="equal">
      <formula>"jan."</formula>
    </cfRule>
  </conditionalFormatting>
  <conditionalFormatting sqref="H9">
    <cfRule type="cellIs" dxfId="2173" priority="2127" operator="equal">
      <formula>"jan."</formula>
    </cfRule>
  </conditionalFormatting>
  <conditionalFormatting sqref="H9">
    <cfRule type="cellIs" dxfId="2172" priority="2125" operator="equal">
      <formula>"jan."</formula>
    </cfRule>
  </conditionalFormatting>
  <conditionalFormatting sqref="G9">
    <cfRule type="cellIs" dxfId="2171" priority="2123" operator="equal">
      <formula>"jan."</formula>
    </cfRule>
  </conditionalFormatting>
  <conditionalFormatting sqref="I9">
    <cfRule type="cellIs" dxfId="2170" priority="2122" operator="equal">
      <formula>"jan."</formula>
    </cfRule>
  </conditionalFormatting>
  <conditionalFormatting sqref="F9">
    <cfRule type="cellIs" dxfId="2169" priority="2120" operator="equal">
      <formula>"jan."</formula>
    </cfRule>
  </conditionalFormatting>
  <conditionalFormatting sqref="G9">
    <cfRule type="cellIs" dxfId="2168" priority="2119" operator="equal">
      <formula>"jan."</formula>
    </cfRule>
  </conditionalFormatting>
  <conditionalFormatting sqref="F9">
    <cfRule type="cellIs" dxfId="2167" priority="2118" operator="equal">
      <formula>"jan."</formula>
    </cfRule>
  </conditionalFormatting>
  <conditionalFormatting sqref="G9">
    <cfRule type="cellIs" dxfId="2166" priority="2117" operator="equal">
      <formula>"jan."</formula>
    </cfRule>
  </conditionalFormatting>
  <conditionalFormatting sqref="E9">
    <cfRule type="cellIs" dxfId="2165" priority="2116" operator="equal">
      <formula>"jan."</formula>
    </cfRule>
  </conditionalFormatting>
  <conditionalFormatting sqref="F9">
    <cfRule type="cellIs" dxfId="2164" priority="2115" operator="equal">
      <formula>"jan."</formula>
    </cfRule>
  </conditionalFormatting>
  <conditionalFormatting sqref="H9">
    <cfRule type="cellIs" dxfId="2163" priority="2114" operator="equal">
      <formula>"jan."</formula>
    </cfRule>
  </conditionalFormatting>
  <conditionalFormatting sqref="G9">
    <cfRule type="cellIs" dxfId="2162" priority="2113" operator="equal">
      <formula>"jan."</formula>
    </cfRule>
  </conditionalFormatting>
  <conditionalFormatting sqref="F9">
    <cfRule type="cellIs" dxfId="2161" priority="2112" operator="equal">
      <formula>"jan."</formula>
    </cfRule>
  </conditionalFormatting>
  <conditionalFormatting sqref="G9">
    <cfRule type="cellIs" dxfId="2160" priority="2111" operator="equal">
      <formula>"jan."</formula>
    </cfRule>
  </conditionalFormatting>
  <conditionalFormatting sqref="F9">
    <cfRule type="cellIs" dxfId="2159" priority="2110" operator="equal">
      <formula>"jan."</formula>
    </cfRule>
  </conditionalFormatting>
  <conditionalFormatting sqref="G9">
    <cfRule type="cellIs" dxfId="2158" priority="2109" operator="equal">
      <formula>"jan."</formula>
    </cfRule>
  </conditionalFormatting>
  <conditionalFormatting sqref="E9">
    <cfRule type="cellIs" dxfId="2157" priority="2108" operator="equal">
      <formula>"jan."</formula>
    </cfRule>
  </conditionalFormatting>
  <conditionalFormatting sqref="F9">
    <cfRule type="cellIs" dxfId="2156" priority="2107" operator="equal">
      <formula>"jan."</formula>
    </cfRule>
  </conditionalFormatting>
  <conditionalFormatting sqref="H9">
    <cfRule type="cellIs" dxfId="2155" priority="2106" operator="equal">
      <formula>"jan."</formula>
    </cfRule>
  </conditionalFormatting>
  <conditionalFormatting sqref="F9">
    <cfRule type="cellIs" dxfId="2154" priority="2105" operator="equal">
      <formula>"jan."</formula>
    </cfRule>
  </conditionalFormatting>
  <conditionalFormatting sqref="E9">
    <cfRule type="cellIs" dxfId="2153" priority="2104" operator="equal">
      <formula>"jan."</formula>
    </cfRule>
  </conditionalFormatting>
  <conditionalFormatting sqref="F9">
    <cfRule type="cellIs" dxfId="2152" priority="2103" operator="equal">
      <formula>"jan."</formula>
    </cfRule>
  </conditionalFormatting>
  <conditionalFormatting sqref="E9">
    <cfRule type="cellIs" dxfId="2151" priority="2102" operator="equal">
      <formula>"jan."</formula>
    </cfRule>
  </conditionalFormatting>
  <conditionalFormatting sqref="F9">
    <cfRule type="cellIs" dxfId="2150" priority="2101" operator="equal">
      <formula>"jan."</formula>
    </cfRule>
  </conditionalFormatting>
  <conditionalFormatting sqref="E9">
    <cfRule type="cellIs" dxfId="2149" priority="2100" operator="equal">
      <formula>"jan."</formula>
    </cfRule>
  </conditionalFormatting>
  <conditionalFormatting sqref="G9">
    <cfRule type="cellIs" dxfId="2148" priority="2099" operator="equal">
      <formula>"jan."</formula>
    </cfRule>
  </conditionalFormatting>
  <conditionalFormatting sqref="H9">
    <cfRule type="cellIs" dxfId="2147" priority="2098" operator="equal">
      <formula>"jan."</formula>
    </cfRule>
  </conditionalFormatting>
  <conditionalFormatting sqref="G9">
    <cfRule type="cellIs" dxfId="2146" priority="2097" operator="equal">
      <formula>"jan."</formula>
    </cfRule>
  </conditionalFormatting>
  <conditionalFormatting sqref="H9">
    <cfRule type="cellIs" dxfId="2145" priority="2096" operator="equal">
      <formula>"jan."</formula>
    </cfRule>
  </conditionalFormatting>
  <conditionalFormatting sqref="G9">
    <cfRule type="cellIs" dxfId="2144" priority="2095" operator="equal">
      <formula>"jan."</formula>
    </cfRule>
  </conditionalFormatting>
  <conditionalFormatting sqref="H9">
    <cfRule type="cellIs" dxfId="2143" priority="2094" operator="equal">
      <formula>"jan."</formula>
    </cfRule>
  </conditionalFormatting>
  <conditionalFormatting sqref="F9">
    <cfRule type="cellIs" dxfId="2142" priority="2093" operator="equal">
      <formula>"jan."</formula>
    </cfRule>
  </conditionalFormatting>
  <conditionalFormatting sqref="G9">
    <cfRule type="cellIs" dxfId="2141" priority="2092" operator="equal">
      <formula>"jan."</formula>
    </cfRule>
  </conditionalFormatting>
  <conditionalFormatting sqref="G9">
    <cfRule type="cellIs" dxfId="2140" priority="2091" operator="equal">
      <formula>"jan."</formula>
    </cfRule>
  </conditionalFormatting>
  <conditionalFormatting sqref="G9">
    <cfRule type="cellIs" dxfId="2139" priority="2089" operator="equal">
      <formula>"jan."</formula>
    </cfRule>
  </conditionalFormatting>
  <conditionalFormatting sqref="F9">
    <cfRule type="cellIs" dxfId="2138" priority="2088" operator="equal">
      <formula>"jan."</formula>
    </cfRule>
  </conditionalFormatting>
  <conditionalFormatting sqref="G9">
    <cfRule type="cellIs" dxfId="2137" priority="2087" operator="equal">
      <formula>"jan."</formula>
    </cfRule>
  </conditionalFormatting>
  <conditionalFormatting sqref="E9">
    <cfRule type="cellIs" dxfId="2136" priority="2086" operator="equal">
      <formula>"jan."</formula>
    </cfRule>
  </conditionalFormatting>
  <conditionalFormatting sqref="F9">
    <cfRule type="cellIs" dxfId="2135" priority="2085" operator="equal">
      <formula>"jan."</formula>
    </cfRule>
  </conditionalFormatting>
  <conditionalFormatting sqref="H9">
    <cfRule type="cellIs" dxfId="2134" priority="2084" operator="equal">
      <formula>"jan."</formula>
    </cfRule>
  </conditionalFormatting>
  <conditionalFormatting sqref="G9">
    <cfRule type="cellIs" dxfId="2133" priority="2083" operator="equal">
      <formula>"jan."</formula>
    </cfRule>
  </conditionalFormatting>
  <conditionalFormatting sqref="F9">
    <cfRule type="cellIs" dxfId="2132" priority="2082" operator="equal">
      <formula>"jan."</formula>
    </cfRule>
  </conditionalFormatting>
  <conditionalFormatting sqref="G9">
    <cfRule type="cellIs" dxfId="2131" priority="2081" operator="equal">
      <formula>"jan."</formula>
    </cfRule>
  </conditionalFormatting>
  <conditionalFormatting sqref="F9">
    <cfRule type="cellIs" dxfId="2130" priority="2080" operator="equal">
      <formula>"jan."</formula>
    </cfRule>
  </conditionalFormatting>
  <conditionalFormatting sqref="G9">
    <cfRule type="cellIs" dxfId="2129" priority="2079" operator="equal">
      <formula>"jan."</formula>
    </cfRule>
  </conditionalFormatting>
  <conditionalFormatting sqref="E9">
    <cfRule type="cellIs" dxfId="2128" priority="2078" operator="equal">
      <formula>"jan."</formula>
    </cfRule>
  </conditionalFormatting>
  <conditionalFormatting sqref="F9">
    <cfRule type="cellIs" dxfId="2127" priority="2077" operator="equal">
      <formula>"jan."</formula>
    </cfRule>
  </conditionalFormatting>
  <conditionalFormatting sqref="H9">
    <cfRule type="cellIs" dxfId="2126" priority="2076" operator="equal">
      <formula>"jan."</formula>
    </cfRule>
  </conditionalFormatting>
  <conditionalFormatting sqref="F9">
    <cfRule type="cellIs" dxfId="2125" priority="2075" operator="equal">
      <formula>"jan."</formula>
    </cfRule>
  </conditionalFormatting>
  <conditionalFormatting sqref="F9">
    <cfRule type="cellIs" dxfId="2124" priority="2073" operator="equal">
      <formula>"jan."</formula>
    </cfRule>
  </conditionalFormatting>
  <conditionalFormatting sqref="E9">
    <cfRule type="cellIs" dxfId="2123" priority="2072" operator="equal">
      <formula>"jan."</formula>
    </cfRule>
  </conditionalFormatting>
  <conditionalFormatting sqref="F9">
    <cfRule type="cellIs" dxfId="2122" priority="2071" operator="equal">
      <formula>"jan."</formula>
    </cfRule>
  </conditionalFormatting>
  <conditionalFormatting sqref="E9">
    <cfRule type="cellIs" dxfId="2121" priority="2070" operator="equal">
      <formula>"jan."</formula>
    </cfRule>
  </conditionalFormatting>
  <conditionalFormatting sqref="G9">
    <cfRule type="cellIs" dxfId="2120" priority="2069" operator="equal">
      <formula>"jan."</formula>
    </cfRule>
  </conditionalFormatting>
  <conditionalFormatting sqref="G9">
    <cfRule type="cellIs" dxfId="2119" priority="2068" operator="equal">
      <formula>"jan."</formula>
    </cfRule>
  </conditionalFormatting>
  <conditionalFormatting sqref="F9">
    <cfRule type="cellIs" dxfId="2118" priority="2067" operator="equal">
      <formula>"jan."</formula>
    </cfRule>
  </conditionalFormatting>
  <conditionalFormatting sqref="F9">
    <cfRule type="cellIs" dxfId="2117" priority="2065" operator="equal">
      <formula>"jan."</formula>
    </cfRule>
  </conditionalFormatting>
  <conditionalFormatting sqref="G9">
    <cfRule type="cellIs" dxfId="2116" priority="2064" operator="equal">
      <formula>"jan."</formula>
    </cfRule>
  </conditionalFormatting>
  <conditionalFormatting sqref="E9">
    <cfRule type="cellIs" dxfId="2115" priority="2063" operator="equal">
      <formula>"jan."</formula>
    </cfRule>
  </conditionalFormatting>
  <conditionalFormatting sqref="H9">
    <cfRule type="cellIs" dxfId="2114" priority="2061" operator="equal">
      <formula>"jan."</formula>
    </cfRule>
  </conditionalFormatting>
  <conditionalFormatting sqref="E9">
    <cfRule type="cellIs" dxfId="2113" priority="2059" operator="equal">
      <formula>"jan."</formula>
    </cfRule>
  </conditionalFormatting>
  <conditionalFormatting sqref="F9">
    <cfRule type="cellIs" dxfId="2112" priority="2058" operator="equal">
      <formula>"jan."</formula>
    </cfRule>
  </conditionalFormatting>
  <conditionalFormatting sqref="F9">
    <cfRule type="cellIs" dxfId="2111" priority="2056" operator="equal">
      <formula>"jan."</formula>
    </cfRule>
  </conditionalFormatting>
  <conditionalFormatting sqref="E9">
    <cfRule type="cellIs" dxfId="2110" priority="2055" operator="equal">
      <formula>"jan."</formula>
    </cfRule>
  </conditionalFormatting>
  <conditionalFormatting sqref="G9">
    <cfRule type="cellIs" dxfId="2109" priority="2054" operator="equal">
      <formula>"jan."</formula>
    </cfRule>
  </conditionalFormatting>
  <conditionalFormatting sqref="F9">
    <cfRule type="cellIs" dxfId="2108" priority="2053" operator="equal">
      <formula>"jan."</formula>
    </cfRule>
  </conditionalFormatting>
  <conditionalFormatting sqref="E9">
    <cfRule type="cellIs" dxfId="2107" priority="2052" operator="equal">
      <formula>"jan."</formula>
    </cfRule>
  </conditionalFormatting>
  <conditionalFormatting sqref="F9">
    <cfRule type="cellIs" dxfId="2106" priority="2051" operator="equal">
      <formula>"jan."</formula>
    </cfRule>
  </conditionalFormatting>
  <conditionalFormatting sqref="E9">
    <cfRule type="cellIs" dxfId="2105" priority="2050" operator="equal">
      <formula>"jan."</formula>
    </cfRule>
  </conditionalFormatting>
  <conditionalFormatting sqref="F9">
    <cfRule type="cellIs" dxfId="2104" priority="2049" operator="equal">
      <formula>"jan."</formula>
    </cfRule>
  </conditionalFormatting>
  <conditionalFormatting sqref="E9">
    <cfRule type="cellIs" dxfId="2103" priority="2048" operator="equal">
      <formula>"jan."</formula>
    </cfRule>
  </conditionalFormatting>
  <conditionalFormatting sqref="G9">
    <cfRule type="cellIs" dxfId="2102" priority="2047" operator="equal">
      <formula>"jan."</formula>
    </cfRule>
  </conditionalFormatting>
  <conditionalFormatting sqref="E9">
    <cfRule type="cellIs" dxfId="2101" priority="2046" operator="equal">
      <formula>"jan."</formula>
    </cfRule>
  </conditionalFormatting>
  <conditionalFormatting sqref="E9">
    <cfRule type="cellIs" dxfId="2100" priority="2045" operator="equal">
      <formula>"jan."</formula>
    </cfRule>
  </conditionalFormatting>
  <conditionalFormatting sqref="E9">
    <cfRule type="cellIs" dxfId="2099" priority="2044" operator="equal">
      <formula>"jan."</formula>
    </cfRule>
  </conditionalFormatting>
  <conditionalFormatting sqref="F9">
    <cfRule type="cellIs" dxfId="2098" priority="2043" operator="equal">
      <formula>"jan."</formula>
    </cfRule>
  </conditionalFormatting>
  <conditionalFormatting sqref="I9">
    <cfRule type="cellIs" dxfId="2097" priority="2042" operator="equal">
      <formula>"jan."</formula>
    </cfRule>
  </conditionalFormatting>
  <conditionalFormatting sqref="J9">
    <cfRule type="cellIs" dxfId="2096" priority="2041" operator="equal">
      <formula>"jan."</formula>
    </cfRule>
  </conditionalFormatting>
  <conditionalFormatting sqref="K9">
    <cfRule type="cellIs" dxfId="2095" priority="2040" operator="equal">
      <formula>"jan."</formula>
    </cfRule>
  </conditionalFormatting>
  <conditionalFormatting sqref="I9">
    <cfRule type="cellIs" dxfId="2094" priority="2039" operator="equal">
      <formula>"jan."</formula>
    </cfRule>
  </conditionalFormatting>
  <conditionalFormatting sqref="H9">
    <cfRule type="cellIs" dxfId="2093" priority="2038" operator="equal">
      <formula>"jan."</formula>
    </cfRule>
  </conditionalFormatting>
  <conditionalFormatting sqref="I9">
    <cfRule type="cellIs" dxfId="2092" priority="2037" operator="equal">
      <formula>"jan."</formula>
    </cfRule>
  </conditionalFormatting>
  <conditionalFormatting sqref="I9">
    <cfRule type="cellIs" dxfId="2091" priority="2035" operator="equal">
      <formula>"jan."</formula>
    </cfRule>
  </conditionalFormatting>
  <conditionalFormatting sqref="G9">
    <cfRule type="cellIs" dxfId="2090" priority="2034" operator="equal">
      <formula>"jan."</formula>
    </cfRule>
  </conditionalFormatting>
  <conditionalFormatting sqref="H9">
    <cfRule type="cellIs" dxfId="2089" priority="2033" operator="equal">
      <formula>"jan."</formula>
    </cfRule>
  </conditionalFormatting>
  <conditionalFormatting sqref="G9">
    <cfRule type="cellIs" dxfId="2088" priority="2031" operator="equal">
      <formula>"jan."</formula>
    </cfRule>
  </conditionalFormatting>
  <conditionalFormatting sqref="G9">
    <cfRule type="cellIs" dxfId="2087" priority="2029" operator="equal">
      <formula>"jan."</formula>
    </cfRule>
  </conditionalFormatting>
  <conditionalFormatting sqref="H9">
    <cfRule type="cellIs" dxfId="2086" priority="2028" operator="equal">
      <formula>"jan."</formula>
    </cfRule>
  </conditionalFormatting>
  <conditionalFormatting sqref="G9">
    <cfRule type="cellIs" dxfId="2085" priority="2026" operator="equal">
      <formula>"jan."</formula>
    </cfRule>
  </conditionalFormatting>
  <conditionalFormatting sqref="I9">
    <cfRule type="cellIs" dxfId="2084" priority="2025" operator="equal">
      <formula>"jan."</formula>
    </cfRule>
  </conditionalFormatting>
  <conditionalFormatting sqref="H9">
    <cfRule type="cellIs" dxfId="2083" priority="2024" operator="equal">
      <formula>"jan."</formula>
    </cfRule>
  </conditionalFormatting>
  <conditionalFormatting sqref="G9">
    <cfRule type="cellIs" dxfId="2082" priority="2023" operator="equal">
      <formula>"jan."</formula>
    </cfRule>
  </conditionalFormatting>
  <conditionalFormatting sqref="H9">
    <cfRule type="cellIs" dxfId="2081" priority="2022" operator="equal">
      <formula>"jan."</formula>
    </cfRule>
  </conditionalFormatting>
  <conditionalFormatting sqref="G9">
    <cfRule type="cellIs" dxfId="2080" priority="2021" operator="equal">
      <formula>"jan."</formula>
    </cfRule>
  </conditionalFormatting>
  <conditionalFormatting sqref="F9">
    <cfRule type="cellIs" dxfId="2079" priority="2019" operator="equal">
      <formula>"jan."</formula>
    </cfRule>
  </conditionalFormatting>
  <conditionalFormatting sqref="G9">
    <cfRule type="cellIs" dxfId="2078" priority="2018" operator="equal">
      <formula>"jan."</formula>
    </cfRule>
  </conditionalFormatting>
  <conditionalFormatting sqref="I9">
    <cfRule type="cellIs" dxfId="2077" priority="2017" operator="equal">
      <formula>"jan."</formula>
    </cfRule>
  </conditionalFormatting>
  <conditionalFormatting sqref="F9">
    <cfRule type="cellIs" dxfId="2076" priority="2015" operator="equal">
      <formula>"jan."</formula>
    </cfRule>
  </conditionalFormatting>
  <conditionalFormatting sqref="F9">
    <cfRule type="cellIs" dxfId="2075" priority="2013" operator="equal">
      <formula>"jan."</formula>
    </cfRule>
  </conditionalFormatting>
  <conditionalFormatting sqref="G9">
    <cfRule type="cellIs" dxfId="2074" priority="2012" operator="equal">
      <formula>"jan."</formula>
    </cfRule>
  </conditionalFormatting>
  <conditionalFormatting sqref="F9">
    <cfRule type="cellIs" dxfId="2073" priority="2010" operator="equal">
      <formula>"jan."</formula>
    </cfRule>
  </conditionalFormatting>
  <conditionalFormatting sqref="H9">
    <cfRule type="cellIs" dxfId="2072" priority="2009" operator="equal">
      <formula>"jan."</formula>
    </cfRule>
  </conditionalFormatting>
  <conditionalFormatting sqref="G9">
    <cfRule type="cellIs" dxfId="2071" priority="2007" operator="equal">
      <formula>"jan."</formula>
    </cfRule>
  </conditionalFormatting>
  <conditionalFormatting sqref="G9">
    <cfRule type="cellIs" dxfId="2070" priority="2005" operator="equal">
      <formula>"jan."</formula>
    </cfRule>
  </conditionalFormatting>
  <conditionalFormatting sqref="H9">
    <cfRule type="cellIs" dxfId="2069" priority="2004" operator="equal">
      <formula>"jan."</formula>
    </cfRule>
  </conditionalFormatting>
  <conditionalFormatting sqref="G9">
    <cfRule type="cellIs" dxfId="2068" priority="2002" operator="equal">
      <formula>"jan."</formula>
    </cfRule>
  </conditionalFormatting>
  <conditionalFormatting sqref="G9">
    <cfRule type="cellIs" dxfId="2067" priority="2000" operator="equal">
      <formula>"jan."</formula>
    </cfRule>
  </conditionalFormatting>
  <conditionalFormatting sqref="G9">
    <cfRule type="cellIs" dxfId="2066" priority="1998" operator="equal">
      <formula>"jan."</formula>
    </cfRule>
  </conditionalFormatting>
  <conditionalFormatting sqref="G9">
    <cfRule type="cellIs" dxfId="2065" priority="1996" operator="equal">
      <formula>"jan."</formula>
    </cfRule>
  </conditionalFormatting>
  <conditionalFormatting sqref="E9">
    <cfRule type="cellIs" dxfId="2064" priority="1995" operator="equal">
      <formula>"jan."</formula>
    </cfRule>
  </conditionalFormatting>
  <conditionalFormatting sqref="F9">
    <cfRule type="cellIs" dxfId="2063" priority="1994" operator="equal">
      <formula>"jan."</formula>
    </cfRule>
  </conditionalFormatting>
  <conditionalFormatting sqref="H9">
    <cfRule type="cellIs" dxfId="2062" priority="1993" operator="equal">
      <formula>"jan."</formula>
    </cfRule>
  </conditionalFormatting>
  <conditionalFormatting sqref="G9">
    <cfRule type="cellIs" dxfId="2061" priority="1992" operator="equal">
      <formula>"jan."</formula>
    </cfRule>
  </conditionalFormatting>
  <conditionalFormatting sqref="F9">
    <cfRule type="cellIs" dxfId="2060" priority="1991" operator="equal">
      <formula>"jan."</formula>
    </cfRule>
  </conditionalFormatting>
  <conditionalFormatting sqref="G9">
    <cfRule type="cellIs" dxfId="2059" priority="1988" operator="equal">
      <formula>"jan."</formula>
    </cfRule>
  </conditionalFormatting>
  <conditionalFormatting sqref="F9">
    <cfRule type="cellIs" dxfId="2058" priority="1989" operator="equal">
      <formula>"jan."</formula>
    </cfRule>
  </conditionalFormatting>
  <conditionalFormatting sqref="E9">
    <cfRule type="cellIs" dxfId="2057" priority="1987" operator="equal">
      <formula>"jan."</formula>
    </cfRule>
  </conditionalFormatting>
  <conditionalFormatting sqref="F9">
    <cfRule type="cellIs" dxfId="2056" priority="1986" operator="equal">
      <formula>"jan."</formula>
    </cfRule>
  </conditionalFormatting>
  <conditionalFormatting sqref="H9">
    <cfRule type="cellIs" dxfId="2055" priority="1985" operator="equal">
      <formula>"jan."</formula>
    </cfRule>
  </conditionalFormatting>
  <conditionalFormatting sqref="F9">
    <cfRule type="cellIs" dxfId="2054" priority="1984" operator="equal">
      <formula>"jan."</formula>
    </cfRule>
  </conditionalFormatting>
  <conditionalFormatting sqref="E9">
    <cfRule type="cellIs" dxfId="2053" priority="1983" operator="equal">
      <formula>"jan."</formula>
    </cfRule>
  </conditionalFormatting>
  <conditionalFormatting sqref="F9">
    <cfRule type="cellIs" dxfId="2052" priority="1982" operator="equal">
      <formula>"jan."</formula>
    </cfRule>
  </conditionalFormatting>
  <conditionalFormatting sqref="E9">
    <cfRule type="cellIs" dxfId="2051" priority="1981" operator="equal">
      <formula>"jan."</formula>
    </cfRule>
  </conditionalFormatting>
  <conditionalFormatting sqref="F9">
    <cfRule type="cellIs" dxfId="2050" priority="1980" operator="equal">
      <formula>"jan."</formula>
    </cfRule>
  </conditionalFormatting>
  <conditionalFormatting sqref="E9">
    <cfRule type="cellIs" dxfId="2049" priority="1979" operator="equal">
      <formula>"jan."</formula>
    </cfRule>
  </conditionalFormatting>
  <conditionalFormatting sqref="G9">
    <cfRule type="cellIs" dxfId="2048" priority="1978" operator="equal">
      <formula>"jan."</formula>
    </cfRule>
  </conditionalFormatting>
  <conditionalFormatting sqref="H9">
    <cfRule type="cellIs" dxfId="2047" priority="1977" operator="equal">
      <formula>"jan."</formula>
    </cfRule>
  </conditionalFormatting>
  <conditionalFormatting sqref="G9">
    <cfRule type="cellIs" dxfId="2046" priority="1976" operator="equal">
      <formula>"jan."</formula>
    </cfRule>
  </conditionalFormatting>
  <conditionalFormatting sqref="H9">
    <cfRule type="cellIs" dxfId="2045" priority="1975" operator="equal">
      <formula>"jan."</formula>
    </cfRule>
  </conditionalFormatting>
  <conditionalFormatting sqref="G9">
    <cfRule type="cellIs" dxfId="2044" priority="1974" operator="equal">
      <formula>"jan."</formula>
    </cfRule>
  </conditionalFormatting>
  <conditionalFormatting sqref="H9">
    <cfRule type="cellIs" dxfId="2043" priority="1973" operator="equal">
      <formula>"jan."</formula>
    </cfRule>
  </conditionalFormatting>
  <conditionalFormatting sqref="F9">
    <cfRule type="cellIs" dxfId="2042" priority="1972" operator="equal">
      <formula>"jan."</formula>
    </cfRule>
  </conditionalFormatting>
  <conditionalFormatting sqref="G9">
    <cfRule type="cellIs" dxfId="2041" priority="1971" operator="equal">
      <formula>"jan."</formula>
    </cfRule>
  </conditionalFormatting>
  <conditionalFormatting sqref="G9">
    <cfRule type="cellIs" dxfId="2040" priority="1970" operator="equal">
      <formula>"jan."</formula>
    </cfRule>
  </conditionalFormatting>
  <conditionalFormatting sqref="F9">
    <cfRule type="cellIs" dxfId="2039" priority="1969" operator="equal">
      <formula>"jan."</formula>
    </cfRule>
  </conditionalFormatting>
  <conditionalFormatting sqref="G9">
    <cfRule type="cellIs" dxfId="2038" priority="1968" operator="equal">
      <formula>"jan."</formula>
    </cfRule>
  </conditionalFormatting>
  <conditionalFormatting sqref="F9">
    <cfRule type="cellIs" dxfId="2037" priority="1967" operator="equal">
      <formula>"jan."</formula>
    </cfRule>
  </conditionalFormatting>
  <conditionalFormatting sqref="G9">
    <cfRule type="cellIs" dxfId="2036" priority="1966" operator="equal">
      <formula>"jan."</formula>
    </cfRule>
  </conditionalFormatting>
  <conditionalFormatting sqref="E9">
    <cfRule type="cellIs" dxfId="2035" priority="1965" operator="equal">
      <formula>"jan."</formula>
    </cfRule>
  </conditionalFormatting>
  <conditionalFormatting sqref="F9">
    <cfRule type="cellIs" dxfId="2034" priority="1964" operator="equal">
      <formula>"jan."</formula>
    </cfRule>
  </conditionalFormatting>
  <conditionalFormatting sqref="H9">
    <cfRule type="cellIs" dxfId="2033" priority="1963" operator="equal">
      <formula>"jan."</formula>
    </cfRule>
  </conditionalFormatting>
  <conditionalFormatting sqref="G9">
    <cfRule type="cellIs" dxfId="2032" priority="1962" operator="equal">
      <formula>"jan."</formula>
    </cfRule>
  </conditionalFormatting>
  <conditionalFormatting sqref="F9">
    <cfRule type="cellIs" dxfId="2031" priority="1961" operator="equal">
      <formula>"jan."</formula>
    </cfRule>
  </conditionalFormatting>
  <conditionalFormatting sqref="G9">
    <cfRule type="cellIs" dxfId="2030" priority="1960" operator="equal">
      <formula>"jan."</formula>
    </cfRule>
  </conditionalFormatting>
  <conditionalFormatting sqref="F9">
    <cfRule type="cellIs" dxfId="2029" priority="1959" operator="equal">
      <formula>"jan."</formula>
    </cfRule>
  </conditionalFormatting>
  <conditionalFormatting sqref="G9">
    <cfRule type="cellIs" dxfId="2028" priority="1958" operator="equal">
      <formula>"jan."</formula>
    </cfRule>
  </conditionalFormatting>
  <conditionalFormatting sqref="E9">
    <cfRule type="cellIs" dxfId="2027" priority="1957" operator="equal">
      <formula>"jan."</formula>
    </cfRule>
  </conditionalFormatting>
  <conditionalFormatting sqref="F9">
    <cfRule type="cellIs" dxfId="2026" priority="1956" operator="equal">
      <formula>"jan."</formula>
    </cfRule>
  </conditionalFormatting>
  <conditionalFormatting sqref="H9">
    <cfRule type="cellIs" dxfId="2025" priority="1955" operator="equal">
      <formula>"jan."</formula>
    </cfRule>
  </conditionalFormatting>
  <conditionalFormatting sqref="F9">
    <cfRule type="cellIs" dxfId="2024" priority="1954" operator="equal">
      <formula>"jan."</formula>
    </cfRule>
  </conditionalFormatting>
  <conditionalFormatting sqref="E9">
    <cfRule type="cellIs" dxfId="2023" priority="1953" operator="equal">
      <formula>"jan."</formula>
    </cfRule>
  </conditionalFormatting>
  <conditionalFormatting sqref="F9">
    <cfRule type="cellIs" dxfId="2022" priority="1952" operator="equal">
      <formula>"jan."</formula>
    </cfRule>
  </conditionalFormatting>
  <conditionalFormatting sqref="E9">
    <cfRule type="cellIs" dxfId="2021" priority="1951" operator="equal">
      <formula>"jan."</formula>
    </cfRule>
  </conditionalFormatting>
  <conditionalFormatting sqref="F9">
    <cfRule type="cellIs" dxfId="2020" priority="1950" operator="equal">
      <formula>"jan."</formula>
    </cfRule>
  </conditionalFormatting>
  <conditionalFormatting sqref="E9">
    <cfRule type="cellIs" dxfId="2019" priority="1949" operator="equal">
      <formula>"jan."</formula>
    </cfRule>
  </conditionalFormatting>
  <conditionalFormatting sqref="G9">
    <cfRule type="cellIs" dxfId="2018" priority="1948" operator="equal">
      <formula>"jan."</formula>
    </cfRule>
  </conditionalFormatting>
  <conditionalFormatting sqref="G9">
    <cfRule type="cellIs" dxfId="2017" priority="1947" operator="equal">
      <formula>"jan."</formula>
    </cfRule>
  </conditionalFormatting>
  <conditionalFormatting sqref="F9">
    <cfRule type="cellIs" dxfId="2016" priority="1946" operator="equal">
      <formula>"jan."</formula>
    </cfRule>
  </conditionalFormatting>
  <conditionalFormatting sqref="G9">
    <cfRule type="cellIs" dxfId="2015" priority="1945" operator="equal">
      <formula>"jan."</formula>
    </cfRule>
  </conditionalFormatting>
  <conditionalFormatting sqref="F9">
    <cfRule type="cellIs" dxfId="2014" priority="1944" operator="equal">
      <formula>"jan."</formula>
    </cfRule>
  </conditionalFormatting>
  <conditionalFormatting sqref="G9">
    <cfRule type="cellIs" dxfId="2013" priority="1943" operator="equal">
      <formula>"jan."</formula>
    </cfRule>
  </conditionalFormatting>
  <conditionalFormatting sqref="E9">
    <cfRule type="cellIs" dxfId="2012" priority="1942" operator="equal">
      <formula>"jan."</formula>
    </cfRule>
  </conditionalFormatting>
  <conditionalFormatting sqref="F9">
    <cfRule type="cellIs" dxfId="2011" priority="1941" operator="equal">
      <formula>"jan."</formula>
    </cfRule>
  </conditionalFormatting>
  <conditionalFormatting sqref="H9">
    <cfRule type="cellIs" dxfId="2010" priority="1940" operator="equal">
      <formula>"jan."</formula>
    </cfRule>
  </conditionalFormatting>
  <conditionalFormatting sqref="F9">
    <cfRule type="cellIs" dxfId="2009" priority="1939" operator="equal">
      <formula>"jan."</formula>
    </cfRule>
  </conditionalFormatting>
  <conditionalFormatting sqref="E9">
    <cfRule type="cellIs" dxfId="2008" priority="1938" operator="equal">
      <formula>"jan."</formula>
    </cfRule>
  </conditionalFormatting>
  <conditionalFormatting sqref="F9">
    <cfRule type="cellIs" dxfId="2007" priority="1937" operator="equal">
      <formula>"jan."</formula>
    </cfRule>
  </conditionalFormatting>
  <conditionalFormatting sqref="E9">
    <cfRule type="cellIs" dxfId="2006" priority="1936" operator="equal">
      <formula>"jan."</formula>
    </cfRule>
  </conditionalFormatting>
  <conditionalFormatting sqref="F9">
    <cfRule type="cellIs" dxfId="2005" priority="1935" operator="equal">
      <formula>"jan."</formula>
    </cfRule>
  </conditionalFormatting>
  <conditionalFormatting sqref="E9">
    <cfRule type="cellIs" dxfId="2004" priority="1934" operator="equal">
      <formula>"jan."</formula>
    </cfRule>
  </conditionalFormatting>
  <conditionalFormatting sqref="G9">
    <cfRule type="cellIs" dxfId="2003" priority="1933" operator="equal">
      <formula>"jan."</formula>
    </cfRule>
  </conditionalFormatting>
  <conditionalFormatting sqref="F9">
    <cfRule type="cellIs" dxfId="2002" priority="1932" operator="equal">
      <formula>"jan."</formula>
    </cfRule>
  </conditionalFormatting>
  <conditionalFormatting sqref="E9">
    <cfRule type="cellIs" dxfId="2001" priority="1931" operator="equal">
      <formula>"jan."</formula>
    </cfRule>
  </conditionalFormatting>
  <conditionalFormatting sqref="F9">
    <cfRule type="cellIs" dxfId="2000" priority="1930" operator="equal">
      <formula>"jan."</formula>
    </cfRule>
  </conditionalFormatting>
  <conditionalFormatting sqref="E9">
    <cfRule type="cellIs" dxfId="1999" priority="1929" operator="equal">
      <formula>"jan."</formula>
    </cfRule>
  </conditionalFormatting>
  <conditionalFormatting sqref="F9">
    <cfRule type="cellIs" dxfId="1998" priority="1928" operator="equal">
      <formula>"jan."</formula>
    </cfRule>
  </conditionalFormatting>
  <conditionalFormatting sqref="E9">
    <cfRule type="cellIs" dxfId="1997" priority="1927" operator="equal">
      <formula>"jan."</formula>
    </cfRule>
  </conditionalFormatting>
  <conditionalFormatting sqref="G9">
    <cfRule type="cellIs" dxfId="1996" priority="1926" operator="equal">
      <formula>"jan."</formula>
    </cfRule>
  </conditionalFormatting>
  <conditionalFormatting sqref="E9">
    <cfRule type="cellIs" dxfId="1995" priority="1925" operator="equal">
      <formula>"jan."</formula>
    </cfRule>
  </conditionalFormatting>
  <conditionalFormatting sqref="E9">
    <cfRule type="cellIs" dxfId="1994" priority="1924" operator="equal">
      <formula>"jan."</formula>
    </cfRule>
  </conditionalFormatting>
  <conditionalFormatting sqref="E9">
    <cfRule type="cellIs" dxfId="1993" priority="1923" operator="equal">
      <formula>"jan."</formula>
    </cfRule>
  </conditionalFormatting>
  <conditionalFormatting sqref="F9">
    <cfRule type="cellIs" dxfId="1992" priority="1922" operator="equal">
      <formula>"jan."</formula>
    </cfRule>
  </conditionalFormatting>
  <conditionalFormatting sqref="I9">
    <cfRule type="cellIs" dxfId="1991" priority="1921" operator="equal">
      <formula>"jan."</formula>
    </cfRule>
  </conditionalFormatting>
  <conditionalFormatting sqref="H9">
    <cfRule type="cellIs" dxfId="1990" priority="1920" operator="equal">
      <formula>"jan."</formula>
    </cfRule>
  </conditionalFormatting>
  <conditionalFormatting sqref="G9">
    <cfRule type="cellIs" dxfId="1989" priority="1919" operator="equal">
      <formula>"jan."</formula>
    </cfRule>
  </conditionalFormatting>
  <conditionalFormatting sqref="H9">
    <cfRule type="cellIs" dxfId="1988" priority="1918" operator="equal">
      <formula>"jan."</formula>
    </cfRule>
  </conditionalFormatting>
  <conditionalFormatting sqref="G9">
    <cfRule type="cellIs" dxfId="1987" priority="1917" operator="equal">
      <formula>"jan."</formula>
    </cfRule>
  </conditionalFormatting>
  <conditionalFormatting sqref="H9">
    <cfRule type="cellIs" dxfId="1986" priority="1916" operator="equal">
      <formula>"jan."</formula>
    </cfRule>
  </conditionalFormatting>
  <conditionalFormatting sqref="F9">
    <cfRule type="cellIs" dxfId="1985" priority="1915" operator="equal">
      <formula>"jan."</formula>
    </cfRule>
  </conditionalFormatting>
  <conditionalFormatting sqref="G9">
    <cfRule type="cellIs" dxfId="1984" priority="1914" operator="equal">
      <formula>"jan."</formula>
    </cfRule>
  </conditionalFormatting>
  <conditionalFormatting sqref="G9">
    <cfRule type="cellIs" dxfId="1983" priority="1913" operator="equal">
      <formula>"jan."</formula>
    </cfRule>
  </conditionalFormatting>
  <conditionalFormatting sqref="F9">
    <cfRule type="cellIs" dxfId="1982" priority="1912" operator="equal">
      <formula>"jan."</formula>
    </cfRule>
  </conditionalFormatting>
  <conditionalFormatting sqref="G9">
    <cfRule type="cellIs" dxfId="1981" priority="1911" operator="equal">
      <formula>"jan."</formula>
    </cfRule>
  </conditionalFormatting>
  <conditionalFormatting sqref="F9">
    <cfRule type="cellIs" dxfId="1980" priority="1910" operator="equal">
      <formula>"jan."</formula>
    </cfRule>
  </conditionalFormatting>
  <conditionalFormatting sqref="G9">
    <cfRule type="cellIs" dxfId="1979" priority="1909" operator="equal">
      <formula>"jan."</formula>
    </cfRule>
  </conditionalFormatting>
  <conditionalFormatting sqref="E9">
    <cfRule type="cellIs" dxfId="1978" priority="1908" operator="equal">
      <formula>"jan."</formula>
    </cfRule>
  </conditionalFormatting>
  <conditionalFormatting sqref="F9">
    <cfRule type="cellIs" dxfId="1977" priority="1907" operator="equal">
      <formula>"jan."</formula>
    </cfRule>
  </conditionalFormatting>
  <conditionalFormatting sqref="H9">
    <cfRule type="cellIs" dxfId="1976" priority="1906" operator="equal">
      <formula>"jan."</formula>
    </cfRule>
  </conditionalFormatting>
  <conditionalFormatting sqref="G9">
    <cfRule type="cellIs" dxfId="1975" priority="1905" operator="equal">
      <formula>"jan."</formula>
    </cfRule>
  </conditionalFormatting>
  <conditionalFormatting sqref="F9">
    <cfRule type="cellIs" dxfId="1974" priority="1904" operator="equal">
      <formula>"jan."</formula>
    </cfRule>
  </conditionalFormatting>
  <conditionalFormatting sqref="G9">
    <cfRule type="cellIs" dxfId="1973" priority="1903" operator="equal">
      <formula>"jan."</formula>
    </cfRule>
  </conditionalFormatting>
  <conditionalFormatting sqref="F9">
    <cfRule type="cellIs" dxfId="1972" priority="1902" operator="equal">
      <formula>"jan."</formula>
    </cfRule>
  </conditionalFormatting>
  <conditionalFormatting sqref="G9">
    <cfRule type="cellIs" dxfId="1971" priority="1901" operator="equal">
      <formula>"jan."</formula>
    </cfRule>
  </conditionalFormatting>
  <conditionalFormatting sqref="E9">
    <cfRule type="cellIs" dxfId="1970" priority="1900" operator="equal">
      <formula>"jan."</formula>
    </cfRule>
  </conditionalFormatting>
  <conditionalFormatting sqref="F9">
    <cfRule type="cellIs" dxfId="1969" priority="1899" operator="equal">
      <formula>"jan."</formula>
    </cfRule>
  </conditionalFormatting>
  <conditionalFormatting sqref="H9">
    <cfRule type="cellIs" dxfId="1968" priority="1898" operator="equal">
      <formula>"jan."</formula>
    </cfRule>
  </conditionalFormatting>
  <conditionalFormatting sqref="F9">
    <cfRule type="cellIs" dxfId="1967" priority="1897" operator="equal">
      <formula>"jan."</formula>
    </cfRule>
  </conditionalFormatting>
  <conditionalFormatting sqref="E9">
    <cfRule type="cellIs" dxfId="1966" priority="1896" operator="equal">
      <formula>"jan."</formula>
    </cfRule>
  </conditionalFormatting>
  <conditionalFormatting sqref="F9">
    <cfRule type="cellIs" dxfId="1965" priority="1895" operator="equal">
      <formula>"jan."</formula>
    </cfRule>
  </conditionalFormatting>
  <conditionalFormatting sqref="E9">
    <cfRule type="cellIs" dxfId="1964" priority="1894" operator="equal">
      <formula>"jan."</formula>
    </cfRule>
  </conditionalFormatting>
  <conditionalFormatting sqref="F9">
    <cfRule type="cellIs" dxfId="1963" priority="1893" operator="equal">
      <formula>"jan."</formula>
    </cfRule>
  </conditionalFormatting>
  <conditionalFormatting sqref="E9">
    <cfRule type="cellIs" dxfId="1962" priority="1892" operator="equal">
      <formula>"jan."</formula>
    </cfRule>
  </conditionalFormatting>
  <conditionalFormatting sqref="G9">
    <cfRule type="cellIs" dxfId="1961" priority="1891" operator="equal">
      <formula>"jan."</formula>
    </cfRule>
  </conditionalFormatting>
  <conditionalFormatting sqref="G9">
    <cfRule type="cellIs" dxfId="1960" priority="1890" operator="equal">
      <formula>"jan."</formula>
    </cfRule>
  </conditionalFormatting>
  <conditionalFormatting sqref="F9">
    <cfRule type="cellIs" dxfId="1959" priority="1889" operator="equal">
      <formula>"jan."</formula>
    </cfRule>
  </conditionalFormatting>
  <conditionalFormatting sqref="G9">
    <cfRule type="cellIs" dxfId="1958" priority="1888" operator="equal">
      <formula>"jan."</formula>
    </cfRule>
  </conditionalFormatting>
  <conditionalFormatting sqref="F9">
    <cfRule type="cellIs" dxfId="1957" priority="1887" operator="equal">
      <formula>"jan."</formula>
    </cfRule>
  </conditionalFormatting>
  <conditionalFormatting sqref="G9">
    <cfRule type="cellIs" dxfId="1956" priority="1886" operator="equal">
      <formula>"jan."</formula>
    </cfRule>
  </conditionalFormatting>
  <conditionalFormatting sqref="E9">
    <cfRule type="cellIs" dxfId="1955" priority="1885" operator="equal">
      <formula>"jan."</formula>
    </cfRule>
  </conditionalFormatting>
  <conditionalFormatting sqref="F9">
    <cfRule type="cellIs" dxfId="1954" priority="1884" operator="equal">
      <formula>"jan."</formula>
    </cfRule>
  </conditionalFormatting>
  <conditionalFormatting sqref="H9">
    <cfRule type="cellIs" dxfId="1953" priority="1883" operator="equal">
      <formula>"jan."</formula>
    </cfRule>
  </conditionalFormatting>
  <conditionalFormatting sqref="F9">
    <cfRule type="cellIs" dxfId="1952" priority="1882" operator="equal">
      <formula>"jan."</formula>
    </cfRule>
  </conditionalFormatting>
  <conditionalFormatting sqref="E9">
    <cfRule type="cellIs" dxfId="1951" priority="1881" operator="equal">
      <formula>"jan."</formula>
    </cfRule>
  </conditionalFormatting>
  <conditionalFormatting sqref="F9">
    <cfRule type="cellIs" dxfId="1950" priority="1880" operator="equal">
      <formula>"jan."</formula>
    </cfRule>
  </conditionalFormatting>
  <conditionalFormatting sqref="E9">
    <cfRule type="cellIs" dxfId="1949" priority="1879" operator="equal">
      <formula>"jan."</formula>
    </cfRule>
  </conditionalFormatting>
  <conditionalFormatting sqref="F9">
    <cfRule type="cellIs" dxfId="1948" priority="1878" operator="equal">
      <formula>"jan."</formula>
    </cfRule>
  </conditionalFormatting>
  <conditionalFormatting sqref="E9">
    <cfRule type="cellIs" dxfId="1947" priority="1877" operator="equal">
      <formula>"jan."</formula>
    </cfRule>
  </conditionalFormatting>
  <conditionalFormatting sqref="G9">
    <cfRule type="cellIs" dxfId="1946" priority="1876" operator="equal">
      <formula>"jan."</formula>
    </cfRule>
  </conditionalFormatting>
  <conditionalFormatting sqref="F9">
    <cfRule type="cellIs" dxfId="1945" priority="1875" operator="equal">
      <formula>"jan."</formula>
    </cfRule>
  </conditionalFormatting>
  <conditionalFormatting sqref="E9">
    <cfRule type="cellIs" dxfId="1944" priority="1874" operator="equal">
      <formula>"jan."</formula>
    </cfRule>
  </conditionalFormatting>
  <conditionalFormatting sqref="F9">
    <cfRule type="cellIs" dxfId="1943" priority="1873" operator="equal">
      <formula>"jan."</formula>
    </cfRule>
  </conditionalFormatting>
  <conditionalFormatting sqref="E9">
    <cfRule type="cellIs" dxfId="1942" priority="1872" operator="equal">
      <formula>"jan."</formula>
    </cfRule>
  </conditionalFormatting>
  <conditionalFormatting sqref="F9">
    <cfRule type="cellIs" dxfId="1941" priority="1871" operator="equal">
      <formula>"jan."</formula>
    </cfRule>
  </conditionalFormatting>
  <conditionalFormatting sqref="E9">
    <cfRule type="cellIs" dxfId="1940" priority="1870" operator="equal">
      <formula>"jan."</formula>
    </cfRule>
  </conditionalFormatting>
  <conditionalFormatting sqref="G9">
    <cfRule type="cellIs" dxfId="1939" priority="1869" operator="equal">
      <formula>"jan."</formula>
    </cfRule>
  </conditionalFormatting>
  <conditionalFormatting sqref="E9">
    <cfRule type="cellIs" dxfId="1938" priority="1868" operator="equal">
      <formula>"jan."</formula>
    </cfRule>
  </conditionalFormatting>
  <conditionalFormatting sqref="E9">
    <cfRule type="cellIs" dxfId="1937" priority="1867" operator="equal">
      <formula>"jan."</formula>
    </cfRule>
  </conditionalFormatting>
  <conditionalFormatting sqref="E9">
    <cfRule type="cellIs" dxfId="1936" priority="1866" operator="equal">
      <formula>"jan."</formula>
    </cfRule>
  </conditionalFormatting>
  <conditionalFormatting sqref="F9">
    <cfRule type="cellIs" dxfId="1935" priority="1865" operator="equal">
      <formula>"jan."</formula>
    </cfRule>
  </conditionalFormatting>
  <conditionalFormatting sqref="G9">
    <cfRule type="cellIs" dxfId="1934" priority="1864" operator="equal">
      <formula>"jan."</formula>
    </cfRule>
  </conditionalFormatting>
  <conditionalFormatting sqref="F9">
    <cfRule type="cellIs" dxfId="1933" priority="1863" operator="equal">
      <formula>"jan."</formula>
    </cfRule>
  </conditionalFormatting>
  <conditionalFormatting sqref="G9">
    <cfRule type="cellIs" dxfId="1932" priority="1862" operator="equal">
      <formula>"jan."</formula>
    </cfRule>
  </conditionalFormatting>
  <conditionalFormatting sqref="F9">
    <cfRule type="cellIs" dxfId="1931" priority="1861" operator="equal">
      <formula>"jan."</formula>
    </cfRule>
  </conditionalFormatting>
  <conditionalFormatting sqref="G9">
    <cfRule type="cellIs" dxfId="1930" priority="1860" operator="equal">
      <formula>"jan."</formula>
    </cfRule>
  </conditionalFormatting>
  <conditionalFormatting sqref="E9">
    <cfRule type="cellIs" dxfId="1929" priority="1859" operator="equal">
      <formula>"jan."</formula>
    </cfRule>
  </conditionalFormatting>
  <conditionalFormatting sqref="F9">
    <cfRule type="cellIs" dxfId="1928" priority="1858" operator="equal">
      <formula>"jan."</formula>
    </cfRule>
  </conditionalFormatting>
  <conditionalFormatting sqref="F9">
    <cfRule type="cellIs" dxfId="1927" priority="1857" operator="equal">
      <formula>"jan."</formula>
    </cfRule>
  </conditionalFormatting>
  <conditionalFormatting sqref="E9">
    <cfRule type="cellIs" dxfId="1926" priority="1856" operator="equal">
      <formula>"jan."</formula>
    </cfRule>
  </conditionalFormatting>
  <conditionalFormatting sqref="F9">
    <cfRule type="cellIs" dxfId="1925" priority="1855" operator="equal">
      <formula>"jan."</formula>
    </cfRule>
  </conditionalFormatting>
  <conditionalFormatting sqref="E9">
    <cfRule type="cellIs" dxfId="1924" priority="1854" operator="equal">
      <formula>"jan."</formula>
    </cfRule>
  </conditionalFormatting>
  <conditionalFormatting sqref="F9">
    <cfRule type="cellIs" dxfId="1923" priority="1853" operator="equal">
      <formula>"jan."</formula>
    </cfRule>
  </conditionalFormatting>
  <conditionalFormatting sqref="E9">
    <cfRule type="cellIs" dxfId="1922" priority="1852" operator="equal">
      <formula>"jan."</formula>
    </cfRule>
  </conditionalFormatting>
  <conditionalFormatting sqref="G9">
    <cfRule type="cellIs" dxfId="1921" priority="1851" operator="equal">
      <formula>"jan."</formula>
    </cfRule>
  </conditionalFormatting>
  <conditionalFormatting sqref="F9">
    <cfRule type="cellIs" dxfId="1920" priority="1850" operator="equal">
      <formula>"jan."</formula>
    </cfRule>
  </conditionalFormatting>
  <conditionalFormatting sqref="E9">
    <cfRule type="cellIs" dxfId="1919" priority="1849" operator="equal">
      <formula>"jan."</formula>
    </cfRule>
  </conditionalFormatting>
  <conditionalFormatting sqref="F9">
    <cfRule type="cellIs" dxfId="1918" priority="1848" operator="equal">
      <formula>"jan."</formula>
    </cfRule>
  </conditionalFormatting>
  <conditionalFormatting sqref="E9">
    <cfRule type="cellIs" dxfId="1917" priority="1847" operator="equal">
      <formula>"jan."</formula>
    </cfRule>
  </conditionalFormatting>
  <conditionalFormatting sqref="F9">
    <cfRule type="cellIs" dxfId="1916" priority="1846" operator="equal">
      <formula>"jan."</formula>
    </cfRule>
  </conditionalFormatting>
  <conditionalFormatting sqref="E9">
    <cfRule type="cellIs" dxfId="1915" priority="1845" operator="equal">
      <formula>"jan."</formula>
    </cfRule>
  </conditionalFormatting>
  <conditionalFormatting sqref="G9">
    <cfRule type="cellIs" dxfId="1914" priority="1844" operator="equal">
      <formula>"jan."</formula>
    </cfRule>
  </conditionalFormatting>
  <conditionalFormatting sqref="E9">
    <cfRule type="cellIs" dxfId="1913" priority="1843" operator="equal">
      <formula>"jan."</formula>
    </cfRule>
  </conditionalFormatting>
  <conditionalFormatting sqref="E9">
    <cfRule type="cellIs" dxfId="1912" priority="1842" operator="equal">
      <formula>"jan."</formula>
    </cfRule>
  </conditionalFormatting>
  <conditionalFormatting sqref="E9">
    <cfRule type="cellIs" dxfId="1911" priority="1841" operator="equal">
      <formula>"jan."</formula>
    </cfRule>
  </conditionalFormatting>
  <conditionalFormatting sqref="F9">
    <cfRule type="cellIs" dxfId="1910" priority="1840" operator="equal">
      <formula>"jan."</formula>
    </cfRule>
  </conditionalFormatting>
  <conditionalFormatting sqref="F9">
    <cfRule type="cellIs" dxfId="1909" priority="1839" operator="equal">
      <formula>"jan."</formula>
    </cfRule>
  </conditionalFormatting>
  <conditionalFormatting sqref="E9">
    <cfRule type="cellIs" dxfId="1908" priority="1838" operator="equal">
      <formula>"jan."</formula>
    </cfRule>
  </conditionalFormatting>
  <conditionalFormatting sqref="F9">
    <cfRule type="cellIs" dxfId="1907" priority="1837" operator="equal">
      <formula>"jan."</formula>
    </cfRule>
  </conditionalFormatting>
  <conditionalFormatting sqref="E9">
    <cfRule type="cellIs" dxfId="1906" priority="1836" operator="equal">
      <formula>"jan."</formula>
    </cfRule>
  </conditionalFormatting>
  <conditionalFormatting sqref="F9">
    <cfRule type="cellIs" dxfId="1905" priority="1835" operator="equal">
      <formula>"jan."</formula>
    </cfRule>
  </conditionalFormatting>
  <conditionalFormatting sqref="E9">
    <cfRule type="cellIs" dxfId="1904" priority="1834" operator="equal">
      <formula>"jan."</formula>
    </cfRule>
  </conditionalFormatting>
  <conditionalFormatting sqref="G9">
    <cfRule type="cellIs" dxfId="1903" priority="1833" operator="equal">
      <formula>"jan."</formula>
    </cfRule>
  </conditionalFormatting>
  <conditionalFormatting sqref="E9">
    <cfRule type="cellIs" dxfId="1902" priority="1832" operator="equal">
      <formula>"jan."</formula>
    </cfRule>
  </conditionalFormatting>
  <conditionalFormatting sqref="E9">
    <cfRule type="cellIs" dxfId="1901" priority="1831" operator="equal">
      <formula>"jan."</formula>
    </cfRule>
  </conditionalFormatting>
  <conditionalFormatting sqref="E9">
    <cfRule type="cellIs" dxfId="1900" priority="1830" operator="equal">
      <formula>"jan."</formula>
    </cfRule>
  </conditionalFormatting>
  <conditionalFormatting sqref="F9">
    <cfRule type="cellIs" dxfId="1899" priority="1829" operator="equal">
      <formula>"jan."</formula>
    </cfRule>
  </conditionalFormatting>
  <conditionalFormatting sqref="E9">
    <cfRule type="cellIs" dxfId="1898" priority="1828" operator="equal">
      <formula>"jan."</formula>
    </cfRule>
  </conditionalFormatting>
  <conditionalFormatting sqref="E9">
    <cfRule type="cellIs" dxfId="1897" priority="1827" operator="equal">
      <formula>"jan."</formula>
    </cfRule>
  </conditionalFormatting>
  <conditionalFormatting sqref="E9">
    <cfRule type="cellIs" dxfId="1896" priority="1826" operator="equal">
      <formula>"jan."</formula>
    </cfRule>
  </conditionalFormatting>
  <conditionalFormatting sqref="F9">
    <cfRule type="cellIs" dxfId="1895" priority="1825" operator="equal">
      <formula>"jan."</formula>
    </cfRule>
  </conditionalFormatting>
  <conditionalFormatting sqref="E9">
    <cfRule type="cellIs" dxfId="1894" priority="1824" operator="equal">
      <formula>"jan."</formula>
    </cfRule>
  </conditionalFormatting>
  <conditionalFormatting sqref="H9">
    <cfRule type="cellIs" dxfId="1893" priority="1823" operator="equal">
      <formula>"jan."</formula>
    </cfRule>
  </conditionalFormatting>
  <conditionalFormatting sqref="I9">
    <cfRule type="cellIs" dxfId="1892" priority="1822" operator="equal">
      <formula>"jan."</formula>
    </cfRule>
  </conditionalFormatting>
  <conditionalFormatting sqref="J9">
    <cfRule type="cellIs" dxfId="1891" priority="1821" operator="equal">
      <formula>"jan."</formula>
    </cfRule>
  </conditionalFormatting>
  <conditionalFormatting sqref="K9">
    <cfRule type="cellIs" dxfId="1890" priority="1820" operator="equal">
      <formula>"jan."</formula>
    </cfRule>
  </conditionalFormatting>
  <conditionalFormatting sqref="J9">
    <cfRule type="cellIs" dxfId="1889" priority="1819" operator="equal">
      <formula>"jan."</formula>
    </cfRule>
  </conditionalFormatting>
  <conditionalFormatting sqref="K9">
    <cfRule type="cellIs" dxfId="1888" priority="1818" operator="equal">
      <formula>"jan."</formula>
    </cfRule>
  </conditionalFormatting>
  <conditionalFormatting sqref="J9">
    <cfRule type="cellIs" dxfId="1887" priority="1817" operator="equal">
      <formula>"jan."</formula>
    </cfRule>
  </conditionalFormatting>
  <conditionalFormatting sqref="K9">
    <cfRule type="cellIs" dxfId="1886" priority="1816" operator="equal">
      <formula>"jan."</formula>
    </cfRule>
  </conditionalFormatting>
  <conditionalFormatting sqref="I9">
    <cfRule type="cellIs" dxfId="1885" priority="1815" operator="equal">
      <formula>"jan."</formula>
    </cfRule>
  </conditionalFormatting>
  <conditionalFormatting sqref="J9">
    <cfRule type="cellIs" dxfId="1884" priority="1814" operator="equal">
      <formula>"jan."</formula>
    </cfRule>
  </conditionalFormatting>
  <conditionalFormatting sqref="J9">
    <cfRule type="cellIs" dxfId="1883" priority="1813" operator="equal">
      <formula>"jan."</formula>
    </cfRule>
  </conditionalFormatting>
  <conditionalFormatting sqref="I9">
    <cfRule type="cellIs" dxfId="1882" priority="1812" operator="equal">
      <formula>"jan."</formula>
    </cfRule>
  </conditionalFormatting>
  <conditionalFormatting sqref="J9">
    <cfRule type="cellIs" dxfId="1881" priority="1811" operator="equal">
      <formula>"jan."</formula>
    </cfRule>
  </conditionalFormatting>
  <conditionalFormatting sqref="I9">
    <cfRule type="cellIs" dxfId="1880" priority="1810" operator="equal">
      <formula>"jan."</formula>
    </cfRule>
  </conditionalFormatting>
  <conditionalFormatting sqref="J9">
    <cfRule type="cellIs" dxfId="1879" priority="1809" operator="equal">
      <formula>"jan."</formula>
    </cfRule>
  </conditionalFormatting>
  <conditionalFormatting sqref="H9">
    <cfRule type="cellIs" dxfId="1878" priority="1808" operator="equal">
      <formula>"jan."</formula>
    </cfRule>
  </conditionalFormatting>
  <conditionalFormatting sqref="I9">
    <cfRule type="cellIs" dxfId="1877" priority="1807" operator="equal">
      <formula>"jan."</formula>
    </cfRule>
  </conditionalFormatting>
  <conditionalFormatting sqref="K9">
    <cfRule type="cellIs" dxfId="1876" priority="1806" operator="equal">
      <formula>"jan."</formula>
    </cfRule>
  </conditionalFormatting>
  <conditionalFormatting sqref="J9">
    <cfRule type="cellIs" dxfId="1875" priority="1805" operator="equal">
      <formula>"jan."</formula>
    </cfRule>
  </conditionalFormatting>
  <conditionalFormatting sqref="I9">
    <cfRule type="cellIs" dxfId="1874" priority="1804" operator="equal">
      <formula>"jan."</formula>
    </cfRule>
  </conditionalFormatting>
  <conditionalFormatting sqref="J9">
    <cfRule type="cellIs" dxfId="1873" priority="1803" operator="equal">
      <formula>"jan."</formula>
    </cfRule>
  </conditionalFormatting>
  <conditionalFormatting sqref="I9">
    <cfRule type="cellIs" dxfId="1872" priority="1802" operator="equal">
      <formula>"jan."</formula>
    </cfRule>
  </conditionalFormatting>
  <conditionalFormatting sqref="J9">
    <cfRule type="cellIs" dxfId="1871" priority="1801" operator="equal">
      <formula>"jan."</formula>
    </cfRule>
  </conditionalFormatting>
  <conditionalFormatting sqref="H9">
    <cfRule type="cellIs" dxfId="1870" priority="1800" operator="equal">
      <formula>"jan."</formula>
    </cfRule>
  </conditionalFormatting>
  <conditionalFormatting sqref="I9">
    <cfRule type="cellIs" dxfId="1869" priority="1799" operator="equal">
      <formula>"jan."</formula>
    </cfRule>
  </conditionalFormatting>
  <conditionalFormatting sqref="K9">
    <cfRule type="cellIs" dxfId="1868" priority="1798" operator="equal">
      <formula>"jan."</formula>
    </cfRule>
  </conditionalFormatting>
  <conditionalFormatting sqref="I9">
    <cfRule type="cellIs" dxfId="1867" priority="1797" operator="equal">
      <formula>"jan."</formula>
    </cfRule>
  </conditionalFormatting>
  <conditionalFormatting sqref="H9">
    <cfRule type="cellIs" dxfId="1866" priority="1796" operator="equal">
      <formula>"jan."</formula>
    </cfRule>
  </conditionalFormatting>
  <conditionalFormatting sqref="I9">
    <cfRule type="cellIs" dxfId="1865" priority="1795" operator="equal">
      <formula>"jan."</formula>
    </cfRule>
  </conditionalFormatting>
  <conditionalFormatting sqref="H9">
    <cfRule type="cellIs" dxfId="1864" priority="1794" operator="equal">
      <formula>"jan."</formula>
    </cfRule>
  </conditionalFormatting>
  <conditionalFormatting sqref="I9">
    <cfRule type="cellIs" dxfId="1863" priority="1793" operator="equal">
      <formula>"jan."</formula>
    </cfRule>
  </conditionalFormatting>
  <conditionalFormatting sqref="G9">
    <cfRule type="cellIs" dxfId="1862" priority="1792" operator="equal">
      <formula>"jan."</formula>
    </cfRule>
  </conditionalFormatting>
  <conditionalFormatting sqref="H9">
    <cfRule type="cellIs" dxfId="1861" priority="1791" operator="equal">
      <formula>"jan."</formula>
    </cfRule>
  </conditionalFormatting>
  <conditionalFormatting sqref="J9">
    <cfRule type="cellIs" dxfId="1860" priority="1790" operator="equal">
      <formula>"jan."</formula>
    </cfRule>
  </conditionalFormatting>
  <conditionalFormatting sqref="J9">
    <cfRule type="cellIs" dxfId="1859" priority="1789" operator="equal">
      <formula>"jan."</formula>
    </cfRule>
  </conditionalFormatting>
  <conditionalFormatting sqref="I9">
    <cfRule type="cellIs" dxfId="1858" priority="1788" operator="equal">
      <formula>"jan."</formula>
    </cfRule>
  </conditionalFormatting>
  <conditionalFormatting sqref="J9">
    <cfRule type="cellIs" dxfId="1857" priority="1787" operator="equal">
      <formula>"jan."</formula>
    </cfRule>
  </conditionalFormatting>
  <conditionalFormatting sqref="I9">
    <cfRule type="cellIs" dxfId="1856" priority="1786" operator="equal">
      <formula>"jan."</formula>
    </cfRule>
  </conditionalFormatting>
  <conditionalFormatting sqref="J9">
    <cfRule type="cellIs" dxfId="1855" priority="1785" operator="equal">
      <formula>"jan."</formula>
    </cfRule>
  </conditionalFormatting>
  <conditionalFormatting sqref="H9">
    <cfRule type="cellIs" dxfId="1854" priority="1784" operator="equal">
      <formula>"jan."</formula>
    </cfRule>
  </conditionalFormatting>
  <conditionalFormatting sqref="I9">
    <cfRule type="cellIs" dxfId="1853" priority="1783" operator="equal">
      <formula>"jan."</formula>
    </cfRule>
  </conditionalFormatting>
  <conditionalFormatting sqref="K9">
    <cfRule type="cellIs" dxfId="1852" priority="1782" operator="equal">
      <formula>"jan."</formula>
    </cfRule>
  </conditionalFormatting>
  <conditionalFormatting sqref="I9">
    <cfRule type="cellIs" dxfId="1851" priority="1781" operator="equal">
      <formula>"jan."</formula>
    </cfRule>
  </conditionalFormatting>
  <conditionalFormatting sqref="H9">
    <cfRule type="cellIs" dxfId="1850" priority="1780" operator="equal">
      <formula>"jan."</formula>
    </cfRule>
  </conditionalFormatting>
  <conditionalFormatting sqref="I9">
    <cfRule type="cellIs" dxfId="1849" priority="1779" operator="equal">
      <formula>"jan."</formula>
    </cfRule>
  </conditionalFormatting>
  <conditionalFormatting sqref="H9">
    <cfRule type="cellIs" dxfId="1848" priority="1778" operator="equal">
      <formula>"jan."</formula>
    </cfRule>
  </conditionalFormatting>
  <conditionalFormatting sqref="I9">
    <cfRule type="cellIs" dxfId="1847" priority="1777" operator="equal">
      <formula>"jan."</formula>
    </cfRule>
  </conditionalFormatting>
  <conditionalFormatting sqref="G9">
    <cfRule type="cellIs" dxfId="1846" priority="1776" operator="equal">
      <formula>"jan."</formula>
    </cfRule>
  </conditionalFormatting>
  <conditionalFormatting sqref="H9">
    <cfRule type="cellIs" dxfId="1845" priority="1775" operator="equal">
      <formula>"jan."</formula>
    </cfRule>
  </conditionalFormatting>
  <conditionalFormatting sqref="J9">
    <cfRule type="cellIs" dxfId="1844" priority="1774" operator="equal">
      <formula>"jan."</formula>
    </cfRule>
  </conditionalFormatting>
  <conditionalFormatting sqref="I9">
    <cfRule type="cellIs" dxfId="1843" priority="1773" operator="equal">
      <formula>"jan."</formula>
    </cfRule>
  </conditionalFormatting>
  <conditionalFormatting sqref="H9">
    <cfRule type="cellIs" dxfId="1842" priority="1772" operator="equal">
      <formula>"jan."</formula>
    </cfRule>
  </conditionalFormatting>
  <conditionalFormatting sqref="I9">
    <cfRule type="cellIs" dxfId="1841" priority="1771" operator="equal">
      <formula>"jan."</formula>
    </cfRule>
  </conditionalFormatting>
  <conditionalFormatting sqref="H9">
    <cfRule type="cellIs" dxfId="1840" priority="1770" operator="equal">
      <formula>"jan."</formula>
    </cfRule>
  </conditionalFormatting>
  <conditionalFormatting sqref="I9">
    <cfRule type="cellIs" dxfId="1839" priority="1769" operator="equal">
      <formula>"jan."</formula>
    </cfRule>
  </conditionalFormatting>
  <conditionalFormatting sqref="G9">
    <cfRule type="cellIs" dxfId="1838" priority="1768" operator="equal">
      <formula>"jan."</formula>
    </cfRule>
  </conditionalFormatting>
  <conditionalFormatting sqref="H9">
    <cfRule type="cellIs" dxfId="1837" priority="1767" operator="equal">
      <formula>"jan."</formula>
    </cfRule>
  </conditionalFormatting>
  <conditionalFormatting sqref="J9">
    <cfRule type="cellIs" dxfId="1836" priority="1766" operator="equal">
      <formula>"jan."</formula>
    </cfRule>
  </conditionalFormatting>
  <conditionalFormatting sqref="H9">
    <cfRule type="cellIs" dxfId="1835" priority="1765" operator="equal">
      <formula>"jan."</formula>
    </cfRule>
  </conditionalFormatting>
  <conditionalFormatting sqref="G9">
    <cfRule type="cellIs" dxfId="1834" priority="1764" operator="equal">
      <formula>"jan."</formula>
    </cfRule>
  </conditionalFormatting>
  <conditionalFormatting sqref="H9">
    <cfRule type="cellIs" dxfId="1833" priority="1763" operator="equal">
      <formula>"jan."</formula>
    </cfRule>
  </conditionalFormatting>
  <conditionalFormatting sqref="G9">
    <cfRule type="cellIs" dxfId="1832" priority="1762" operator="equal">
      <formula>"jan."</formula>
    </cfRule>
  </conditionalFormatting>
  <conditionalFormatting sqref="H9">
    <cfRule type="cellIs" dxfId="1831" priority="1761" operator="equal">
      <formula>"jan."</formula>
    </cfRule>
  </conditionalFormatting>
  <conditionalFormatting sqref="F9">
    <cfRule type="cellIs" dxfId="1830" priority="1760" operator="equal">
      <formula>"jan."</formula>
    </cfRule>
  </conditionalFormatting>
  <conditionalFormatting sqref="G9">
    <cfRule type="cellIs" dxfId="1829" priority="1759" operator="equal">
      <formula>"jan."</formula>
    </cfRule>
  </conditionalFormatting>
  <conditionalFormatting sqref="I9">
    <cfRule type="cellIs" dxfId="1828" priority="1758" operator="equal">
      <formula>"jan."</formula>
    </cfRule>
  </conditionalFormatting>
  <conditionalFormatting sqref="J9">
    <cfRule type="cellIs" dxfId="1827" priority="1757" operator="equal">
      <formula>"jan."</formula>
    </cfRule>
  </conditionalFormatting>
  <conditionalFormatting sqref="I9">
    <cfRule type="cellIs" dxfId="1826" priority="1756" operator="equal">
      <formula>"jan."</formula>
    </cfRule>
  </conditionalFormatting>
  <conditionalFormatting sqref="J9">
    <cfRule type="cellIs" dxfId="1825" priority="1755" operator="equal">
      <formula>"jan."</formula>
    </cfRule>
  </conditionalFormatting>
  <conditionalFormatting sqref="I9">
    <cfRule type="cellIs" dxfId="1824" priority="1754" operator="equal">
      <formula>"jan."</formula>
    </cfRule>
  </conditionalFormatting>
  <conditionalFormatting sqref="J9">
    <cfRule type="cellIs" dxfId="1823" priority="1753" operator="equal">
      <formula>"jan."</formula>
    </cfRule>
  </conditionalFormatting>
  <conditionalFormatting sqref="H9">
    <cfRule type="cellIs" dxfId="1822" priority="1752" operator="equal">
      <formula>"jan."</formula>
    </cfRule>
  </conditionalFormatting>
  <conditionalFormatting sqref="I9">
    <cfRule type="cellIs" dxfId="1821" priority="1751" operator="equal">
      <formula>"jan."</formula>
    </cfRule>
  </conditionalFormatting>
  <conditionalFormatting sqref="I9">
    <cfRule type="cellIs" dxfId="1820" priority="1750" operator="equal">
      <formula>"jan."</formula>
    </cfRule>
  </conditionalFormatting>
  <conditionalFormatting sqref="H9">
    <cfRule type="cellIs" dxfId="1819" priority="1749" operator="equal">
      <formula>"jan."</formula>
    </cfRule>
  </conditionalFormatting>
  <conditionalFormatting sqref="I9">
    <cfRule type="cellIs" dxfId="1818" priority="1748" operator="equal">
      <formula>"jan."</formula>
    </cfRule>
  </conditionalFormatting>
  <conditionalFormatting sqref="I9">
    <cfRule type="cellIs" dxfId="1817" priority="1746" operator="equal">
      <formula>"jan."</formula>
    </cfRule>
  </conditionalFormatting>
  <conditionalFormatting sqref="G9">
    <cfRule type="cellIs" dxfId="1816" priority="1745" operator="equal">
      <formula>"jan."</formula>
    </cfRule>
  </conditionalFormatting>
  <conditionalFormatting sqref="H9">
    <cfRule type="cellIs" dxfId="1815" priority="1744" operator="equal">
      <formula>"jan."</formula>
    </cfRule>
  </conditionalFormatting>
  <conditionalFormatting sqref="J9">
    <cfRule type="cellIs" dxfId="1814" priority="1743" operator="equal">
      <formula>"jan."</formula>
    </cfRule>
  </conditionalFormatting>
  <conditionalFormatting sqref="I9">
    <cfRule type="cellIs" dxfId="1813" priority="1742" operator="equal">
      <formula>"jan."</formula>
    </cfRule>
  </conditionalFormatting>
  <conditionalFormatting sqref="H9">
    <cfRule type="cellIs" dxfId="1812" priority="1741" operator="equal">
      <formula>"jan."</formula>
    </cfRule>
  </conditionalFormatting>
  <conditionalFormatting sqref="I9">
    <cfRule type="cellIs" dxfId="1811" priority="1740" operator="equal">
      <formula>"jan."</formula>
    </cfRule>
  </conditionalFormatting>
  <conditionalFormatting sqref="H9">
    <cfRule type="cellIs" dxfId="1810" priority="1739" operator="equal">
      <formula>"jan."</formula>
    </cfRule>
  </conditionalFormatting>
  <conditionalFormatting sqref="I9">
    <cfRule type="cellIs" dxfId="1809" priority="1738" operator="equal">
      <formula>"jan."</formula>
    </cfRule>
  </conditionalFormatting>
  <conditionalFormatting sqref="G9">
    <cfRule type="cellIs" dxfId="1808" priority="1737" operator="equal">
      <formula>"jan."</formula>
    </cfRule>
  </conditionalFormatting>
  <conditionalFormatting sqref="H9">
    <cfRule type="cellIs" dxfId="1807" priority="1736" operator="equal">
      <formula>"jan."</formula>
    </cfRule>
  </conditionalFormatting>
  <conditionalFormatting sqref="J9">
    <cfRule type="cellIs" dxfId="1806" priority="1735" operator="equal">
      <formula>"jan."</formula>
    </cfRule>
  </conditionalFormatting>
  <conditionalFormatting sqref="H9">
    <cfRule type="cellIs" dxfId="1805" priority="1734" operator="equal">
      <formula>"jan."</formula>
    </cfRule>
  </conditionalFormatting>
  <conditionalFormatting sqref="G9">
    <cfRule type="cellIs" dxfId="1804" priority="1733" operator="equal">
      <formula>"jan."</formula>
    </cfRule>
  </conditionalFormatting>
  <conditionalFormatting sqref="H9">
    <cfRule type="cellIs" dxfId="1803" priority="1732" operator="equal">
      <formula>"jan."</formula>
    </cfRule>
  </conditionalFormatting>
  <conditionalFormatting sqref="G9">
    <cfRule type="cellIs" dxfId="1802" priority="1731" operator="equal">
      <formula>"jan."</formula>
    </cfRule>
  </conditionalFormatting>
  <conditionalFormatting sqref="H9">
    <cfRule type="cellIs" dxfId="1801" priority="1730" operator="equal">
      <formula>"jan."</formula>
    </cfRule>
  </conditionalFormatting>
  <conditionalFormatting sqref="F9">
    <cfRule type="cellIs" dxfId="1800" priority="1729" operator="equal">
      <formula>"jan."</formula>
    </cfRule>
  </conditionalFormatting>
  <conditionalFormatting sqref="G9">
    <cfRule type="cellIs" dxfId="1799" priority="1728" operator="equal">
      <formula>"jan."</formula>
    </cfRule>
  </conditionalFormatting>
  <conditionalFormatting sqref="I9">
    <cfRule type="cellIs" dxfId="1798" priority="1727" operator="equal">
      <formula>"jan."</formula>
    </cfRule>
  </conditionalFormatting>
  <conditionalFormatting sqref="I9">
    <cfRule type="cellIs" dxfId="1797" priority="1726" operator="equal">
      <formula>"jan."</formula>
    </cfRule>
  </conditionalFormatting>
  <conditionalFormatting sqref="H9">
    <cfRule type="cellIs" dxfId="1796" priority="1725" operator="equal">
      <formula>"jan."</formula>
    </cfRule>
  </conditionalFormatting>
  <conditionalFormatting sqref="I9">
    <cfRule type="cellIs" dxfId="1795" priority="1724" operator="equal">
      <formula>"jan."</formula>
    </cfRule>
  </conditionalFormatting>
  <conditionalFormatting sqref="H9">
    <cfRule type="cellIs" dxfId="1794" priority="1723" operator="equal">
      <formula>"jan."</formula>
    </cfRule>
  </conditionalFormatting>
  <conditionalFormatting sqref="I9">
    <cfRule type="cellIs" dxfId="1793" priority="1722" operator="equal">
      <formula>"jan."</formula>
    </cfRule>
  </conditionalFormatting>
  <conditionalFormatting sqref="G9">
    <cfRule type="cellIs" dxfId="1792" priority="1721" operator="equal">
      <formula>"jan."</formula>
    </cfRule>
  </conditionalFormatting>
  <conditionalFormatting sqref="H9">
    <cfRule type="cellIs" dxfId="1791" priority="1720" operator="equal">
      <formula>"jan."</formula>
    </cfRule>
  </conditionalFormatting>
  <conditionalFormatting sqref="J9">
    <cfRule type="cellIs" dxfId="1790" priority="1719" operator="equal">
      <formula>"jan."</formula>
    </cfRule>
  </conditionalFormatting>
  <conditionalFormatting sqref="H9">
    <cfRule type="cellIs" dxfId="1789" priority="1718" operator="equal">
      <formula>"jan."</formula>
    </cfRule>
  </conditionalFormatting>
  <conditionalFormatting sqref="G9">
    <cfRule type="cellIs" dxfId="1788" priority="1717" operator="equal">
      <formula>"jan."</formula>
    </cfRule>
  </conditionalFormatting>
  <conditionalFormatting sqref="H9">
    <cfRule type="cellIs" dxfId="1787" priority="1716" operator="equal">
      <formula>"jan."</formula>
    </cfRule>
  </conditionalFormatting>
  <conditionalFormatting sqref="G9">
    <cfRule type="cellIs" dxfId="1786" priority="1715" operator="equal">
      <formula>"jan."</formula>
    </cfRule>
  </conditionalFormatting>
  <conditionalFormatting sqref="H9">
    <cfRule type="cellIs" dxfId="1785" priority="1714" operator="equal">
      <formula>"jan."</formula>
    </cfRule>
  </conditionalFormatting>
  <conditionalFormatting sqref="F9">
    <cfRule type="cellIs" dxfId="1784" priority="1713" operator="equal">
      <formula>"jan."</formula>
    </cfRule>
  </conditionalFormatting>
  <conditionalFormatting sqref="G9">
    <cfRule type="cellIs" dxfId="1783" priority="1712" operator="equal">
      <formula>"jan."</formula>
    </cfRule>
  </conditionalFormatting>
  <conditionalFormatting sqref="I9">
    <cfRule type="cellIs" dxfId="1782" priority="1711" operator="equal">
      <formula>"jan."</formula>
    </cfRule>
  </conditionalFormatting>
  <conditionalFormatting sqref="H9">
    <cfRule type="cellIs" dxfId="1781" priority="1710" operator="equal">
      <formula>"jan."</formula>
    </cfRule>
  </conditionalFormatting>
  <conditionalFormatting sqref="G9">
    <cfRule type="cellIs" dxfId="1780" priority="1709" operator="equal">
      <formula>"jan."</formula>
    </cfRule>
  </conditionalFormatting>
  <conditionalFormatting sqref="H9">
    <cfRule type="cellIs" dxfId="1779" priority="1708" operator="equal">
      <formula>"jan."</formula>
    </cfRule>
  </conditionalFormatting>
  <conditionalFormatting sqref="G9">
    <cfRule type="cellIs" dxfId="1778" priority="1707" operator="equal">
      <formula>"jan."</formula>
    </cfRule>
  </conditionalFormatting>
  <conditionalFormatting sqref="H9">
    <cfRule type="cellIs" dxfId="1777" priority="1706" operator="equal">
      <formula>"jan."</formula>
    </cfRule>
  </conditionalFormatting>
  <conditionalFormatting sqref="F9">
    <cfRule type="cellIs" dxfId="1776" priority="1705" operator="equal">
      <formula>"jan."</formula>
    </cfRule>
  </conditionalFormatting>
  <conditionalFormatting sqref="G9">
    <cfRule type="cellIs" dxfId="1775" priority="1704" operator="equal">
      <formula>"jan."</formula>
    </cfRule>
  </conditionalFormatting>
  <conditionalFormatting sqref="I9">
    <cfRule type="cellIs" dxfId="1774" priority="1703" operator="equal">
      <formula>"jan."</formula>
    </cfRule>
  </conditionalFormatting>
  <conditionalFormatting sqref="G9">
    <cfRule type="cellIs" dxfId="1773" priority="1702" operator="equal">
      <formula>"jan."</formula>
    </cfRule>
  </conditionalFormatting>
  <conditionalFormatting sqref="F9">
    <cfRule type="cellIs" dxfId="1772" priority="1701" operator="equal">
      <formula>"jan."</formula>
    </cfRule>
  </conditionalFormatting>
  <conditionalFormatting sqref="G9">
    <cfRule type="cellIs" dxfId="1771" priority="1700" operator="equal">
      <formula>"jan."</formula>
    </cfRule>
  </conditionalFormatting>
  <conditionalFormatting sqref="F9">
    <cfRule type="cellIs" dxfId="1770" priority="1699" operator="equal">
      <formula>"jan."</formula>
    </cfRule>
  </conditionalFormatting>
  <conditionalFormatting sqref="G9">
    <cfRule type="cellIs" dxfId="1769" priority="1698" operator="equal">
      <formula>"jan."</formula>
    </cfRule>
  </conditionalFormatting>
  <conditionalFormatting sqref="E9">
    <cfRule type="cellIs" dxfId="1768" priority="1697" operator="equal">
      <formula>"jan."</formula>
    </cfRule>
  </conditionalFormatting>
  <conditionalFormatting sqref="F9">
    <cfRule type="cellIs" dxfId="1767" priority="1696" operator="equal">
      <formula>"jan."</formula>
    </cfRule>
  </conditionalFormatting>
  <conditionalFormatting sqref="H9">
    <cfRule type="cellIs" dxfId="1766" priority="1695" operator="equal">
      <formula>"jan."</formula>
    </cfRule>
  </conditionalFormatting>
  <conditionalFormatting sqref="K9">
    <cfRule type="cellIs" dxfId="1765" priority="1694" operator="equal">
      <formula>"jan."</formula>
    </cfRule>
  </conditionalFormatting>
  <conditionalFormatting sqref="J9">
    <cfRule type="cellIs" dxfId="1764" priority="1693" operator="equal">
      <formula>"jan."</formula>
    </cfRule>
  </conditionalFormatting>
  <conditionalFormatting sqref="I9">
    <cfRule type="cellIs" dxfId="1763" priority="1692" operator="equal">
      <formula>"jan."</formula>
    </cfRule>
  </conditionalFormatting>
  <conditionalFormatting sqref="J9">
    <cfRule type="cellIs" dxfId="1762" priority="1691" operator="equal">
      <formula>"jan."</formula>
    </cfRule>
  </conditionalFormatting>
  <conditionalFormatting sqref="I9">
    <cfRule type="cellIs" dxfId="1761" priority="1690" operator="equal">
      <formula>"jan."</formula>
    </cfRule>
  </conditionalFormatting>
  <conditionalFormatting sqref="J9">
    <cfRule type="cellIs" dxfId="1760" priority="1689" operator="equal">
      <formula>"jan."</formula>
    </cfRule>
  </conditionalFormatting>
  <conditionalFormatting sqref="H9">
    <cfRule type="cellIs" dxfId="1759" priority="1688" operator="equal">
      <formula>"jan."</formula>
    </cfRule>
  </conditionalFormatting>
  <conditionalFormatting sqref="I9">
    <cfRule type="cellIs" dxfId="1758" priority="1687" operator="equal">
      <formula>"jan."</formula>
    </cfRule>
  </conditionalFormatting>
  <conditionalFormatting sqref="I9">
    <cfRule type="cellIs" dxfId="1757" priority="1686" operator="equal">
      <formula>"jan."</formula>
    </cfRule>
  </conditionalFormatting>
  <conditionalFormatting sqref="H9">
    <cfRule type="cellIs" dxfId="1756" priority="1685" operator="equal">
      <formula>"jan."</formula>
    </cfRule>
  </conditionalFormatting>
  <conditionalFormatting sqref="I9">
    <cfRule type="cellIs" dxfId="1755" priority="1684" operator="equal">
      <formula>"jan."</formula>
    </cfRule>
  </conditionalFormatting>
  <conditionalFormatting sqref="H9">
    <cfRule type="cellIs" dxfId="1754" priority="1683" operator="equal">
      <formula>"jan."</formula>
    </cfRule>
  </conditionalFormatting>
  <conditionalFormatting sqref="I9">
    <cfRule type="cellIs" dxfId="1753" priority="1682" operator="equal">
      <formula>"jan."</formula>
    </cfRule>
  </conditionalFormatting>
  <conditionalFormatting sqref="G9">
    <cfRule type="cellIs" dxfId="1752" priority="1681" operator="equal">
      <formula>"jan."</formula>
    </cfRule>
  </conditionalFormatting>
  <conditionalFormatting sqref="H9">
    <cfRule type="cellIs" dxfId="1751" priority="1680" operator="equal">
      <formula>"jan."</formula>
    </cfRule>
  </conditionalFormatting>
  <conditionalFormatting sqref="J9">
    <cfRule type="cellIs" dxfId="1750" priority="1679" operator="equal">
      <formula>"jan."</formula>
    </cfRule>
  </conditionalFormatting>
  <conditionalFormatting sqref="I9">
    <cfRule type="cellIs" dxfId="1749" priority="1678" operator="equal">
      <formula>"jan."</formula>
    </cfRule>
  </conditionalFormatting>
  <conditionalFormatting sqref="H9">
    <cfRule type="cellIs" dxfId="1748" priority="1677" operator="equal">
      <formula>"jan."</formula>
    </cfRule>
  </conditionalFormatting>
  <conditionalFormatting sqref="I9">
    <cfRule type="cellIs" dxfId="1747" priority="1676" operator="equal">
      <formula>"jan."</formula>
    </cfRule>
  </conditionalFormatting>
  <conditionalFormatting sqref="H9">
    <cfRule type="cellIs" dxfId="1746" priority="1675" operator="equal">
      <formula>"jan."</formula>
    </cfRule>
  </conditionalFormatting>
  <conditionalFormatting sqref="I9">
    <cfRule type="cellIs" dxfId="1745" priority="1674" operator="equal">
      <formula>"jan."</formula>
    </cfRule>
  </conditionalFormatting>
  <conditionalFormatting sqref="G9">
    <cfRule type="cellIs" dxfId="1744" priority="1673" operator="equal">
      <formula>"jan."</formula>
    </cfRule>
  </conditionalFormatting>
  <conditionalFormatting sqref="H9">
    <cfRule type="cellIs" dxfId="1743" priority="1672" operator="equal">
      <formula>"jan."</formula>
    </cfRule>
  </conditionalFormatting>
  <conditionalFormatting sqref="J9">
    <cfRule type="cellIs" dxfId="1742" priority="1671" operator="equal">
      <formula>"jan."</formula>
    </cfRule>
  </conditionalFormatting>
  <conditionalFormatting sqref="H9">
    <cfRule type="cellIs" dxfId="1741" priority="1670" operator="equal">
      <formula>"jan."</formula>
    </cfRule>
  </conditionalFormatting>
  <conditionalFormatting sqref="G9">
    <cfRule type="cellIs" dxfId="1740" priority="1669" operator="equal">
      <formula>"jan."</formula>
    </cfRule>
  </conditionalFormatting>
  <conditionalFormatting sqref="H9">
    <cfRule type="cellIs" dxfId="1739" priority="1668" operator="equal">
      <formula>"jan."</formula>
    </cfRule>
  </conditionalFormatting>
  <conditionalFormatting sqref="G9">
    <cfRule type="cellIs" dxfId="1738" priority="1667" operator="equal">
      <formula>"jan."</formula>
    </cfRule>
  </conditionalFormatting>
  <conditionalFormatting sqref="H9">
    <cfRule type="cellIs" dxfId="1737" priority="1666" operator="equal">
      <formula>"jan."</formula>
    </cfRule>
  </conditionalFormatting>
  <conditionalFormatting sqref="F9">
    <cfRule type="cellIs" dxfId="1736" priority="1665" operator="equal">
      <formula>"jan."</formula>
    </cfRule>
  </conditionalFormatting>
  <conditionalFormatting sqref="G9">
    <cfRule type="cellIs" dxfId="1735" priority="1664" operator="equal">
      <formula>"jan."</formula>
    </cfRule>
  </conditionalFormatting>
  <conditionalFormatting sqref="I9">
    <cfRule type="cellIs" dxfId="1734" priority="1663" operator="equal">
      <formula>"jan."</formula>
    </cfRule>
  </conditionalFormatting>
  <conditionalFormatting sqref="I9">
    <cfRule type="cellIs" dxfId="1733" priority="1662" operator="equal">
      <formula>"jan."</formula>
    </cfRule>
  </conditionalFormatting>
  <conditionalFormatting sqref="H9">
    <cfRule type="cellIs" dxfId="1732" priority="1661" operator="equal">
      <formula>"jan."</formula>
    </cfRule>
  </conditionalFormatting>
  <conditionalFormatting sqref="I9">
    <cfRule type="cellIs" dxfId="1731" priority="1660" operator="equal">
      <formula>"jan."</formula>
    </cfRule>
  </conditionalFormatting>
  <conditionalFormatting sqref="H9">
    <cfRule type="cellIs" dxfId="1730" priority="1659" operator="equal">
      <formula>"jan."</formula>
    </cfRule>
  </conditionalFormatting>
  <conditionalFormatting sqref="I9">
    <cfRule type="cellIs" dxfId="1729" priority="1658" operator="equal">
      <formula>"jan."</formula>
    </cfRule>
  </conditionalFormatting>
  <conditionalFormatting sqref="G9">
    <cfRule type="cellIs" dxfId="1728" priority="1657" operator="equal">
      <formula>"jan."</formula>
    </cfRule>
  </conditionalFormatting>
  <conditionalFormatting sqref="H9">
    <cfRule type="cellIs" dxfId="1727" priority="1656" operator="equal">
      <formula>"jan."</formula>
    </cfRule>
  </conditionalFormatting>
  <conditionalFormatting sqref="J9">
    <cfRule type="cellIs" dxfId="1726" priority="1655" operator="equal">
      <formula>"jan."</formula>
    </cfRule>
  </conditionalFormatting>
  <conditionalFormatting sqref="H9">
    <cfRule type="cellIs" dxfId="1725" priority="1654" operator="equal">
      <formula>"jan."</formula>
    </cfRule>
  </conditionalFormatting>
  <conditionalFormatting sqref="G9">
    <cfRule type="cellIs" dxfId="1724" priority="1653" operator="equal">
      <formula>"jan."</formula>
    </cfRule>
  </conditionalFormatting>
  <conditionalFormatting sqref="H9">
    <cfRule type="cellIs" dxfId="1723" priority="1652" operator="equal">
      <formula>"jan."</formula>
    </cfRule>
  </conditionalFormatting>
  <conditionalFormatting sqref="G9">
    <cfRule type="cellIs" dxfId="1722" priority="1651" operator="equal">
      <formula>"jan."</formula>
    </cfRule>
  </conditionalFormatting>
  <conditionalFormatting sqref="H9">
    <cfRule type="cellIs" dxfId="1721" priority="1650" operator="equal">
      <formula>"jan."</formula>
    </cfRule>
  </conditionalFormatting>
  <conditionalFormatting sqref="F9">
    <cfRule type="cellIs" dxfId="1720" priority="1649" operator="equal">
      <formula>"jan."</formula>
    </cfRule>
  </conditionalFormatting>
  <conditionalFormatting sqref="G9">
    <cfRule type="cellIs" dxfId="1719" priority="1648" operator="equal">
      <formula>"jan."</formula>
    </cfRule>
  </conditionalFormatting>
  <conditionalFormatting sqref="I9">
    <cfRule type="cellIs" dxfId="1718" priority="1647" operator="equal">
      <formula>"jan."</formula>
    </cfRule>
  </conditionalFormatting>
  <conditionalFormatting sqref="H9">
    <cfRule type="cellIs" dxfId="1717" priority="1646" operator="equal">
      <formula>"jan."</formula>
    </cfRule>
  </conditionalFormatting>
  <conditionalFormatting sqref="G9">
    <cfRule type="cellIs" dxfId="1716" priority="1645" operator="equal">
      <formula>"jan."</formula>
    </cfRule>
  </conditionalFormatting>
  <conditionalFormatting sqref="H9">
    <cfRule type="cellIs" dxfId="1715" priority="1644" operator="equal">
      <formula>"jan."</formula>
    </cfRule>
  </conditionalFormatting>
  <conditionalFormatting sqref="G9">
    <cfRule type="cellIs" dxfId="1714" priority="1643" operator="equal">
      <formula>"jan."</formula>
    </cfRule>
  </conditionalFormatting>
  <conditionalFormatting sqref="H9">
    <cfRule type="cellIs" dxfId="1713" priority="1642" operator="equal">
      <formula>"jan."</formula>
    </cfRule>
  </conditionalFormatting>
  <conditionalFormatting sqref="F9">
    <cfRule type="cellIs" dxfId="1712" priority="1641" operator="equal">
      <formula>"jan."</formula>
    </cfRule>
  </conditionalFormatting>
  <conditionalFormatting sqref="G9">
    <cfRule type="cellIs" dxfId="1711" priority="1640" operator="equal">
      <formula>"jan."</formula>
    </cfRule>
  </conditionalFormatting>
  <conditionalFormatting sqref="I9">
    <cfRule type="cellIs" dxfId="1710" priority="1639" operator="equal">
      <formula>"jan."</formula>
    </cfRule>
  </conditionalFormatting>
  <conditionalFormatting sqref="G9">
    <cfRule type="cellIs" dxfId="1709" priority="1638" operator="equal">
      <formula>"jan."</formula>
    </cfRule>
  </conditionalFormatting>
  <conditionalFormatting sqref="F9">
    <cfRule type="cellIs" dxfId="1708" priority="1637" operator="equal">
      <formula>"jan."</formula>
    </cfRule>
  </conditionalFormatting>
  <conditionalFormatting sqref="G9">
    <cfRule type="cellIs" dxfId="1707" priority="1636" operator="equal">
      <formula>"jan."</formula>
    </cfRule>
  </conditionalFormatting>
  <conditionalFormatting sqref="F9">
    <cfRule type="cellIs" dxfId="1706" priority="1635" operator="equal">
      <formula>"jan."</formula>
    </cfRule>
  </conditionalFormatting>
  <conditionalFormatting sqref="G9">
    <cfRule type="cellIs" dxfId="1705" priority="1634" operator="equal">
      <formula>"jan."</formula>
    </cfRule>
  </conditionalFormatting>
  <conditionalFormatting sqref="E9">
    <cfRule type="cellIs" dxfId="1704" priority="1633" operator="equal">
      <formula>"jan."</formula>
    </cfRule>
  </conditionalFormatting>
  <conditionalFormatting sqref="F9">
    <cfRule type="cellIs" dxfId="1703" priority="1632" operator="equal">
      <formula>"jan."</formula>
    </cfRule>
  </conditionalFormatting>
  <conditionalFormatting sqref="H9">
    <cfRule type="cellIs" dxfId="1702" priority="1631" operator="equal">
      <formula>"jan."</formula>
    </cfRule>
  </conditionalFormatting>
  <conditionalFormatting sqref="I9">
    <cfRule type="cellIs" dxfId="1701" priority="1630" operator="equal">
      <formula>"jan."</formula>
    </cfRule>
  </conditionalFormatting>
  <conditionalFormatting sqref="H9">
    <cfRule type="cellIs" dxfId="1700" priority="1629" operator="equal">
      <formula>"jan."</formula>
    </cfRule>
  </conditionalFormatting>
  <conditionalFormatting sqref="I9">
    <cfRule type="cellIs" dxfId="1699" priority="1628" operator="equal">
      <formula>"jan."</formula>
    </cfRule>
  </conditionalFormatting>
  <conditionalFormatting sqref="H9">
    <cfRule type="cellIs" dxfId="1698" priority="1627" operator="equal">
      <formula>"jan."</formula>
    </cfRule>
  </conditionalFormatting>
  <conditionalFormatting sqref="I9">
    <cfRule type="cellIs" dxfId="1697" priority="1626" operator="equal">
      <formula>"jan."</formula>
    </cfRule>
  </conditionalFormatting>
  <conditionalFormatting sqref="G9">
    <cfRule type="cellIs" dxfId="1696" priority="1625" operator="equal">
      <formula>"jan."</formula>
    </cfRule>
  </conditionalFormatting>
  <conditionalFormatting sqref="H9">
    <cfRule type="cellIs" dxfId="1695" priority="1624" operator="equal">
      <formula>"jan."</formula>
    </cfRule>
  </conditionalFormatting>
  <conditionalFormatting sqref="H9">
    <cfRule type="cellIs" dxfId="1694" priority="1623" operator="equal">
      <formula>"jan."</formula>
    </cfRule>
  </conditionalFormatting>
  <conditionalFormatting sqref="G9">
    <cfRule type="cellIs" dxfId="1693" priority="1622" operator="equal">
      <formula>"jan."</formula>
    </cfRule>
  </conditionalFormatting>
  <conditionalFormatting sqref="H9">
    <cfRule type="cellIs" dxfId="1692" priority="1621" operator="equal">
      <formula>"jan."</formula>
    </cfRule>
  </conditionalFormatting>
  <conditionalFormatting sqref="G9">
    <cfRule type="cellIs" dxfId="1691" priority="1620" operator="equal">
      <formula>"jan."</formula>
    </cfRule>
  </conditionalFormatting>
  <conditionalFormatting sqref="F9">
    <cfRule type="cellIs" dxfId="1690" priority="1618" operator="equal">
      <formula>"jan."</formula>
    </cfRule>
  </conditionalFormatting>
  <conditionalFormatting sqref="G9">
    <cfRule type="cellIs" dxfId="1689" priority="1617" operator="equal">
      <formula>"jan."</formula>
    </cfRule>
  </conditionalFormatting>
  <conditionalFormatting sqref="I9">
    <cfRule type="cellIs" dxfId="1688" priority="1616" operator="equal">
      <formula>"jan."</formula>
    </cfRule>
  </conditionalFormatting>
  <conditionalFormatting sqref="H9">
    <cfRule type="cellIs" dxfId="1687" priority="1615" operator="equal">
      <formula>"jan."</formula>
    </cfRule>
  </conditionalFormatting>
  <conditionalFormatting sqref="G9">
    <cfRule type="cellIs" dxfId="1686" priority="1614" operator="equal">
      <formula>"jan."</formula>
    </cfRule>
  </conditionalFormatting>
  <conditionalFormatting sqref="H9">
    <cfRule type="cellIs" dxfId="1685" priority="1613" operator="equal">
      <formula>"jan."</formula>
    </cfRule>
  </conditionalFormatting>
  <conditionalFormatting sqref="G9">
    <cfRule type="cellIs" dxfId="1684" priority="1612" operator="equal">
      <formula>"jan."</formula>
    </cfRule>
  </conditionalFormatting>
  <conditionalFormatting sqref="H9">
    <cfRule type="cellIs" dxfId="1683" priority="1611" operator="equal">
      <formula>"jan."</formula>
    </cfRule>
  </conditionalFormatting>
  <conditionalFormatting sqref="F9">
    <cfRule type="cellIs" dxfId="1682" priority="1610" operator="equal">
      <formula>"jan."</formula>
    </cfRule>
  </conditionalFormatting>
  <conditionalFormatting sqref="G9">
    <cfRule type="cellIs" dxfId="1681" priority="1609" operator="equal">
      <formula>"jan."</formula>
    </cfRule>
  </conditionalFormatting>
  <conditionalFormatting sqref="I9">
    <cfRule type="cellIs" dxfId="1680" priority="1608" operator="equal">
      <formula>"jan."</formula>
    </cfRule>
  </conditionalFormatting>
  <conditionalFormatting sqref="G9">
    <cfRule type="cellIs" dxfId="1679" priority="1607" operator="equal">
      <formula>"jan."</formula>
    </cfRule>
  </conditionalFormatting>
  <conditionalFormatting sqref="F9">
    <cfRule type="cellIs" dxfId="1678" priority="1606" operator="equal">
      <formula>"jan."</formula>
    </cfRule>
  </conditionalFormatting>
  <conditionalFormatting sqref="G9">
    <cfRule type="cellIs" dxfId="1677" priority="1605" operator="equal">
      <formula>"jan."</formula>
    </cfRule>
  </conditionalFormatting>
  <conditionalFormatting sqref="F9">
    <cfRule type="cellIs" dxfId="1676" priority="1604" operator="equal">
      <formula>"jan."</formula>
    </cfRule>
  </conditionalFormatting>
  <conditionalFormatting sqref="G9">
    <cfRule type="cellIs" dxfId="1675" priority="1603" operator="equal">
      <formula>"jan."</formula>
    </cfRule>
  </conditionalFormatting>
  <conditionalFormatting sqref="E9">
    <cfRule type="cellIs" dxfId="1674" priority="1602" operator="equal">
      <formula>"jan."</formula>
    </cfRule>
  </conditionalFormatting>
  <conditionalFormatting sqref="F9">
    <cfRule type="cellIs" dxfId="1673" priority="1601" operator="equal">
      <formula>"jan."</formula>
    </cfRule>
  </conditionalFormatting>
  <conditionalFormatting sqref="H9">
    <cfRule type="cellIs" dxfId="1672" priority="1600" operator="equal">
      <formula>"jan."</formula>
    </cfRule>
  </conditionalFormatting>
  <conditionalFormatting sqref="H9">
    <cfRule type="cellIs" dxfId="1671" priority="1599" operator="equal">
      <formula>"jan."</formula>
    </cfRule>
  </conditionalFormatting>
  <conditionalFormatting sqref="G9">
    <cfRule type="cellIs" dxfId="1670" priority="1598" operator="equal">
      <formula>"jan."</formula>
    </cfRule>
  </conditionalFormatting>
  <conditionalFormatting sqref="H9">
    <cfRule type="cellIs" dxfId="1669" priority="1597" operator="equal">
      <formula>"jan."</formula>
    </cfRule>
  </conditionalFormatting>
  <conditionalFormatting sqref="G9">
    <cfRule type="cellIs" dxfId="1668" priority="1596" operator="equal">
      <formula>"jan."</formula>
    </cfRule>
  </conditionalFormatting>
  <conditionalFormatting sqref="H9">
    <cfRule type="cellIs" dxfId="1667" priority="1595" operator="equal">
      <formula>"jan."</formula>
    </cfRule>
  </conditionalFormatting>
  <conditionalFormatting sqref="F9">
    <cfRule type="cellIs" dxfId="1666" priority="1594" operator="equal">
      <formula>"jan."</formula>
    </cfRule>
  </conditionalFormatting>
  <conditionalFormatting sqref="G9">
    <cfRule type="cellIs" dxfId="1665" priority="1593" operator="equal">
      <formula>"jan."</formula>
    </cfRule>
  </conditionalFormatting>
  <conditionalFormatting sqref="I9">
    <cfRule type="cellIs" dxfId="1664" priority="1592" operator="equal">
      <formula>"jan."</formula>
    </cfRule>
  </conditionalFormatting>
  <conditionalFormatting sqref="G9">
    <cfRule type="cellIs" dxfId="1663" priority="1591" operator="equal">
      <formula>"jan."</formula>
    </cfRule>
  </conditionalFormatting>
  <conditionalFormatting sqref="F9">
    <cfRule type="cellIs" dxfId="1662" priority="1590" operator="equal">
      <formula>"jan."</formula>
    </cfRule>
  </conditionalFormatting>
  <conditionalFormatting sqref="G9">
    <cfRule type="cellIs" dxfId="1661" priority="1589" operator="equal">
      <formula>"jan."</formula>
    </cfRule>
  </conditionalFormatting>
  <conditionalFormatting sqref="F9">
    <cfRule type="cellIs" dxfId="1660" priority="1588" operator="equal">
      <formula>"jan."</formula>
    </cfRule>
  </conditionalFormatting>
  <conditionalFormatting sqref="G9">
    <cfRule type="cellIs" dxfId="1659" priority="1587" operator="equal">
      <formula>"jan."</formula>
    </cfRule>
  </conditionalFormatting>
  <conditionalFormatting sqref="E9">
    <cfRule type="cellIs" dxfId="1658" priority="1586" operator="equal">
      <formula>"jan."</formula>
    </cfRule>
  </conditionalFormatting>
  <conditionalFormatting sqref="F9">
    <cfRule type="cellIs" dxfId="1657" priority="1585" operator="equal">
      <formula>"jan."</formula>
    </cfRule>
  </conditionalFormatting>
  <conditionalFormatting sqref="H9">
    <cfRule type="cellIs" dxfId="1656" priority="1584" operator="equal">
      <formula>"jan."</formula>
    </cfRule>
  </conditionalFormatting>
  <conditionalFormatting sqref="G9">
    <cfRule type="cellIs" dxfId="1655" priority="1583" operator="equal">
      <formula>"jan."</formula>
    </cfRule>
  </conditionalFormatting>
  <conditionalFormatting sqref="F9">
    <cfRule type="cellIs" dxfId="1654" priority="1582" operator="equal">
      <formula>"jan."</formula>
    </cfRule>
  </conditionalFormatting>
  <conditionalFormatting sqref="G9">
    <cfRule type="cellIs" dxfId="1653" priority="1581" operator="equal">
      <formula>"jan."</formula>
    </cfRule>
  </conditionalFormatting>
  <conditionalFormatting sqref="F9">
    <cfRule type="cellIs" dxfId="1652" priority="1580" operator="equal">
      <formula>"jan."</formula>
    </cfRule>
  </conditionalFormatting>
  <conditionalFormatting sqref="G9">
    <cfRule type="cellIs" dxfId="1651" priority="1579" operator="equal">
      <formula>"jan."</formula>
    </cfRule>
  </conditionalFormatting>
  <conditionalFormatting sqref="E9">
    <cfRule type="cellIs" dxfId="1650" priority="1578" operator="equal">
      <formula>"jan."</formula>
    </cfRule>
  </conditionalFormatting>
  <conditionalFormatting sqref="F9">
    <cfRule type="cellIs" dxfId="1649" priority="1577" operator="equal">
      <formula>"jan."</formula>
    </cfRule>
  </conditionalFormatting>
  <conditionalFormatting sqref="H9">
    <cfRule type="cellIs" dxfId="1648" priority="1576" operator="equal">
      <formula>"jan."</formula>
    </cfRule>
  </conditionalFormatting>
  <conditionalFormatting sqref="F9">
    <cfRule type="cellIs" dxfId="1647" priority="1575" operator="equal">
      <formula>"jan."</formula>
    </cfRule>
  </conditionalFormatting>
  <conditionalFormatting sqref="E9">
    <cfRule type="cellIs" dxfId="1646" priority="1574" operator="equal">
      <formula>"jan."</formula>
    </cfRule>
  </conditionalFormatting>
  <conditionalFormatting sqref="F9">
    <cfRule type="cellIs" dxfId="1645" priority="1573" operator="equal">
      <formula>"jan."</formula>
    </cfRule>
  </conditionalFormatting>
  <conditionalFormatting sqref="E9">
    <cfRule type="cellIs" dxfId="1644" priority="1572" operator="equal">
      <formula>"jan."</formula>
    </cfRule>
  </conditionalFormatting>
  <conditionalFormatting sqref="F9">
    <cfRule type="cellIs" dxfId="1643" priority="1571" operator="equal">
      <formula>"jan."</formula>
    </cfRule>
  </conditionalFormatting>
  <conditionalFormatting sqref="E9">
    <cfRule type="cellIs" dxfId="1642" priority="1570" operator="equal">
      <formula>"jan."</formula>
    </cfRule>
  </conditionalFormatting>
  <conditionalFormatting sqref="G9">
    <cfRule type="cellIs" dxfId="1641" priority="1569" operator="equal">
      <formula>"jan."</formula>
    </cfRule>
  </conditionalFormatting>
  <conditionalFormatting sqref="J9">
    <cfRule type="cellIs" dxfId="1640" priority="1568" operator="equal">
      <formula>"jan."</formula>
    </cfRule>
  </conditionalFormatting>
  <conditionalFormatting sqref="K9">
    <cfRule type="cellIs" dxfId="1639" priority="1567" operator="equal">
      <formula>"jan."</formula>
    </cfRule>
  </conditionalFormatting>
  <conditionalFormatting sqref="J9">
    <cfRule type="cellIs" dxfId="1638" priority="1566" operator="equal">
      <formula>"jan."</formula>
    </cfRule>
  </conditionalFormatting>
  <conditionalFormatting sqref="I9">
    <cfRule type="cellIs" dxfId="1637" priority="1565" operator="equal">
      <formula>"jan."</formula>
    </cfRule>
  </conditionalFormatting>
  <conditionalFormatting sqref="J9">
    <cfRule type="cellIs" dxfId="1636" priority="1564" operator="equal">
      <formula>"jan."</formula>
    </cfRule>
  </conditionalFormatting>
  <conditionalFormatting sqref="I9">
    <cfRule type="cellIs" dxfId="1635" priority="1563" operator="equal">
      <formula>"jan."</formula>
    </cfRule>
  </conditionalFormatting>
  <conditionalFormatting sqref="J9">
    <cfRule type="cellIs" dxfId="1634" priority="1562" operator="equal">
      <formula>"jan."</formula>
    </cfRule>
  </conditionalFormatting>
  <conditionalFormatting sqref="H9">
    <cfRule type="cellIs" dxfId="1633" priority="1561" operator="equal">
      <formula>"jan."</formula>
    </cfRule>
  </conditionalFormatting>
  <conditionalFormatting sqref="I9">
    <cfRule type="cellIs" dxfId="1632" priority="1560" operator="equal">
      <formula>"jan."</formula>
    </cfRule>
  </conditionalFormatting>
  <conditionalFormatting sqref="I9">
    <cfRule type="cellIs" dxfId="1631" priority="1559" operator="equal">
      <formula>"jan."</formula>
    </cfRule>
  </conditionalFormatting>
  <conditionalFormatting sqref="H9">
    <cfRule type="cellIs" dxfId="1630" priority="1558" operator="equal">
      <formula>"jan."</formula>
    </cfRule>
  </conditionalFormatting>
  <conditionalFormatting sqref="I9">
    <cfRule type="cellIs" dxfId="1629" priority="1557" operator="equal">
      <formula>"jan."</formula>
    </cfRule>
  </conditionalFormatting>
  <conditionalFormatting sqref="H9">
    <cfRule type="cellIs" dxfId="1628" priority="1556" operator="equal">
      <formula>"jan."</formula>
    </cfRule>
  </conditionalFormatting>
  <conditionalFormatting sqref="G9">
    <cfRule type="cellIs" dxfId="1627" priority="1554" operator="equal">
      <formula>"jan."</formula>
    </cfRule>
  </conditionalFormatting>
  <conditionalFormatting sqref="H9">
    <cfRule type="cellIs" dxfId="1626" priority="1553" operator="equal">
      <formula>"jan."</formula>
    </cfRule>
  </conditionalFormatting>
  <conditionalFormatting sqref="J9">
    <cfRule type="cellIs" dxfId="1625" priority="1552" operator="equal">
      <formula>"jan."</formula>
    </cfRule>
  </conditionalFormatting>
  <conditionalFormatting sqref="I9">
    <cfRule type="cellIs" dxfId="1624" priority="1551" operator="equal">
      <formula>"jan."</formula>
    </cfRule>
  </conditionalFormatting>
  <conditionalFormatting sqref="H9">
    <cfRule type="cellIs" dxfId="1623" priority="1550" operator="equal">
      <formula>"jan."</formula>
    </cfRule>
  </conditionalFormatting>
  <conditionalFormatting sqref="I9">
    <cfRule type="cellIs" dxfId="1622" priority="1549" operator="equal">
      <formula>"jan."</formula>
    </cfRule>
  </conditionalFormatting>
  <conditionalFormatting sqref="H9">
    <cfRule type="cellIs" dxfId="1621" priority="1548" operator="equal">
      <formula>"jan."</formula>
    </cfRule>
  </conditionalFormatting>
  <conditionalFormatting sqref="I9">
    <cfRule type="cellIs" dxfId="1620" priority="1547" operator="equal">
      <formula>"jan."</formula>
    </cfRule>
  </conditionalFormatting>
  <conditionalFormatting sqref="G9">
    <cfRule type="cellIs" dxfId="1619" priority="1546" operator="equal">
      <formula>"jan."</formula>
    </cfRule>
  </conditionalFormatting>
  <conditionalFormatting sqref="H9">
    <cfRule type="cellIs" dxfId="1618" priority="1545" operator="equal">
      <formula>"jan."</formula>
    </cfRule>
  </conditionalFormatting>
  <conditionalFormatting sqref="J9">
    <cfRule type="cellIs" dxfId="1617" priority="1544" operator="equal">
      <formula>"jan."</formula>
    </cfRule>
  </conditionalFormatting>
  <conditionalFormatting sqref="H9">
    <cfRule type="cellIs" dxfId="1616" priority="1543" operator="equal">
      <formula>"jan."</formula>
    </cfRule>
  </conditionalFormatting>
  <conditionalFormatting sqref="G9">
    <cfRule type="cellIs" dxfId="1615" priority="1542" operator="equal">
      <formula>"jan."</formula>
    </cfRule>
  </conditionalFormatting>
  <conditionalFormatting sqref="H9">
    <cfRule type="cellIs" dxfId="1614" priority="1541" operator="equal">
      <formula>"jan."</formula>
    </cfRule>
  </conditionalFormatting>
  <conditionalFormatting sqref="G9">
    <cfRule type="cellIs" dxfId="1613" priority="1540" operator="equal">
      <formula>"jan."</formula>
    </cfRule>
  </conditionalFormatting>
  <conditionalFormatting sqref="H9">
    <cfRule type="cellIs" dxfId="1612" priority="1539" operator="equal">
      <formula>"jan."</formula>
    </cfRule>
  </conditionalFormatting>
  <conditionalFormatting sqref="F9">
    <cfRule type="cellIs" dxfId="1611" priority="1538" operator="equal">
      <formula>"jan."</formula>
    </cfRule>
  </conditionalFormatting>
  <conditionalFormatting sqref="G9">
    <cfRule type="cellIs" dxfId="1610" priority="1537" operator="equal">
      <formula>"jan."</formula>
    </cfRule>
  </conditionalFormatting>
  <conditionalFormatting sqref="I9">
    <cfRule type="cellIs" dxfId="1609" priority="1536" operator="equal">
      <formula>"jan."</formula>
    </cfRule>
  </conditionalFormatting>
  <conditionalFormatting sqref="I9">
    <cfRule type="cellIs" dxfId="1608" priority="1535" operator="equal">
      <formula>"jan."</formula>
    </cfRule>
  </conditionalFormatting>
  <conditionalFormatting sqref="H9">
    <cfRule type="cellIs" dxfId="1607" priority="1534" operator="equal">
      <formula>"jan."</formula>
    </cfRule>
  </conditionalFormatting>
  <conditionalFormatting sqref="I9">
    <cfRule type="cellIs" dxfId="1606" priority="1533" operator="equal">
      <formula>"jan."</formula>
    </cfRule>
  </conditionalFormatting>
  <conditionalFormatting sqref="H9">
    <cfRule type="cellIs" dxfId="1605" priority="1532" operator="equal">
      <formula>"jan."</formula>
    </cfRule>
  </conditionalFormatting>
  <conditionalFormatting sqref="I9">
    <cfRule type="cellIs" dxfId="1604" priority="1531" operator="equal">
      <formula>"jan."</formula>
    </cfRule>
  </conditionalFormatting>
  <conditionalFormatting sqref="G9">
    <cfRule type="cellIs" dxfId="1603" priority="1530" operator="equal">
      <formula>"jan."</formula>
    </cfRule>
  </conditionalFormatting>
  <conditionalFormatting sqref="H9">
    <cfRule type="cellIs" dxfId="1602" priority="1529" operator="equal">
      <formula>"jan."</formula>
    </cfRule>
  </conditionalFormatting>
  <conditionalFormatting sqref="J9">
    <cfRule type="cellIs" dxfId="1601" priority="1528" operator="equal">
      <formula>"jan."</formula>
    </cfRule>
  </conditionalFormatting>
  <conditionalFormatting sqref="H9">
    <cfRule type="cellIs" dxfId="1600" priority="1527" operator="equal">
      <formula>"jan."</formula>
    </cfRule>
  </conditionalFormatting>
  <conditionalFormatting sqref="G9">
    <cfRule type="cellIs" dxfId="1599" priority="1526" operator="equal">
      <formula>"jan."</formula>
    </cfRule>
  </conditionalFormatting>
  <conditionalFormatting sqref="H9">
    <cfRule type="cellIs" dxfId="1598" priority="1525" operator="equal">
      <formula>"jan."</formula>
    </cfRule>
  </conditionalFormatting>
  <conditionalFormatting sqref="H9">
    <cfRule type="cellIs" dxfId="1597" priority="1523" operator="equal">
      <formula>"jan."</formula>
    </cfRule>
  </conditionalFormatting>
  <conditionalFormatting sqref="F9">
    <cfRule type="cellIs" dxfId="1596" priority="1522" operator="equal">
      <formula>"jan."</formula>
    </cfRule>
  </conditionalFormatting>
  <conditionalFormatting sqref="G9">
    <cfRule type="cellIs" dxfId="1595" priority="1521" operator="equal">
      <formula>"jan."</formula>
    </cfRule>
  </conditionalFormatting>
  <conditionalFormatting sqref="I9">
    <cfRule type="cellIs" dxfId="1594" priority="1520" operator="equal">
      <formula>"jan."</formula>
    </cfRule>
  </conditionalFormatting>
  <conditionalFormatting sqref="H9">
    <cfRule type="cellIs" dxfId="1593" priority="1519" operator="equal">
      <formula>"jan."</formula>
    </cfRule>
  </conditionalFormatting>
  <conditionalFormatting sqref="G9">
    <cfRule type="cellIs" dxfId="1592" priority="1518" operator="equal">
      <formula>"jan."</formula>
    </cfRule>
  </conditionalFormatting>
  <conditionalFormatting sqref="H9">
    <cfRule type="cellIs" dxfId="1591" priority="1517" operator="equal">
      <formula>"jan."</formula>
    </cfRule>
  </conditionalFormatting>
  <conditionalFormatting sqref="G9">
    <cfRule type="cellIs" dxfId="1590" priority="1516" operator="equal">
      <formula>"jan."</formula>
    </cfRule>
  </conditionalFormatting>
  <conditionalFormatting sqref="H9">
    <cfRule type="cellIs" dxfId="1589" priority="1515" operator="equal">
      <formula>"jan."</formula>
    </cfRule>
  </conditionalFormatting>
  <conditionalFormatting sqref="F9">
    <cfRule type="cellIs" dxfId="1588" priority="1514" operator="equal">
      <formula>"jan."</formula>
    </cfRule>
  </conditionalFormatting>
  <conditionalFormatting sqref="G9">
    <cfRule type="cellIs" dxfId="1587" priority="1513" operator="equal">
      <formula>"jan."</formula>
    </cfRule>
  </conditionalFormatting>
  <conditionalFormatting sqref="I9">
    <cfRule type="cellIs" dxfId="1586" priority="1512" operator="equal">
      <formula>"jan."</formula>
    </cfRule>
  </conditionalFormatting>
  <conditionalFormatting sqref="G9">
    <cfRule type="cellIs" dxfId="1585" priority="1511" operator="equal">
      <formula>"jan."</formula>
    </cfRule>
  </conditionalFormatting>
  <conditionalFormatting sqref="F9">
    <cfRule type="cellIs" dxfId="1584" priority="1510" operator="equal">
      <formula>"jan."</formula>
    </cfRule>
  </conditionalFormatting>
  <conditionalFormatting sqref="G9">
    <cfRule type="cellIs" dxfId="1583" priority="1509" operator="equal">
      <formula>"jan."</formula>
    </cfRule>
  </conditionalFormatting>
  <conditionalFormatting sqref="G9">
    <cfRule type="cellIs" dxfId="1582" priority="1507" operator="equal">
      <formula>"jan."</formula>
    </cfRule>
  </conditionalFormatting>
  <conditionalFormatting sqref="E9">
    <cfRule type="cellIs" dxfId="1581" priority="1506" operator="equal">
      <formula>"jan."</formula>
    </cfRule>
  </conditionalFormatting>
  <conditionalFormatting sqref="F9">
    <cfRule type="cellIs" dxfId="1580" priority="1505" operator="equal">
      <formula>"jan."</formula>
    </cfRule>
  </conditionalFormatting>
  <conditionalFormatting sqref="H9">
    <cfRule type="cellIs" dxfId="1579" priority="1504" operator="equal">
      <formula>"jan."</formula>
    </cfRule>
  </conditionalFormatting>
  <conditionalFormatting sqref="I9">
    <cfRule type="cellIs" dxfId="1578" priority="1503" operator="equal">
      <formula>"jan."</formula>
    </cfRule>
  </conditionalFormatting>
  <conditionalFormatting sqref="H9">
    <cfRule type="cellIs" dxfId="1577" priority="1502" operator="equal">
      <formula>"jan."</formula>
    </cfRule>
  </conditionalFormatting>
  <conditionalFormatting sqref="I9">
    <cfRule type="cellIs" dxfId="1576" priority="1501" operator="equal">
      <formula>"jan."</formula>
    </cfRule>
  </conditionalFormatting>
  <conditionalFormatting sqref="I9">
    <cfRule type="cellIs" dxfId="1575" priority="1499" operator="equal">
      <formula>"jan."</formula>
    </cfRule>
  </conditionalFormatting>
  <conditionalFormatting sqref="G9">
    <cfRule type="cellIs" dxfId="1574" priority="1498" operator="equal">
      <formula>"jan."</formula>
    </cfRule>
  </conditionalFormatting>
  <conditionalFormatting sqref="H9">
    <cfRule type="cellIs" dxfId="1573" priority="1497" operator="equal">
      <formula>"jan."</formula>
    </cfRule>
  </conditionalFormatting>
  <conditionalFormatting sqref="G9">
    <cfRule type="cellIs" dxfId="1572" priority="1495" operator="equal">
      <formula>"jan."</formula>
    </cfRule>
  </conditionalFormatting>
  <conditionalFormatting sqref="G9">
    <cfRule type="cellIs" dxfId="1571" priority="1493" operator="equal">
      <formula>"jan."</formula>
    </cfRule>
  </conditionalFormatting>
  <conditionalFormatting sqref="H9">
    <cfRule type="cellIs" dxfId="1570" priority="1492" operator="equal">
      <formula>"jan."</formula>
    </cfRule>
  </conditionalFormatting>
  <conditionalFormatting sqref="G9">
    <cfRule type="cellIs" dxfId="1569" priority="1490" operator="equal">
      <formula>"jan."</formula>
    </cfRule>
  </conditionalFormatting>
  <conditionalFormatting sqref="I9">
    <cfRule type="cellIs" dxfId="1568" priority="1489" operator="equal">
      <formula>"jan."</formula>
    </cfRule>
  </conditionalFormatting>
  <conditionalFormatting sqref="H9">
    <cfRule type="cellIs" dxfId="1567" priority="1488" operator="equal">
      <formula>"jan."</formula>
    </cfRule>
  </conditionalFormatting>
  <conditionalFormatting sqref="G9">
    <cfRule type="cellIs" dxfId="1566" priority="1487" operator="equal">
      <formula>"jan."</formula>
    </cfRule>
  </conditionalFormatting>
  <conditionalFormatting sqref="H9">
    <cfRule type="cellIs" dxfId="1565" priority="1486" operator="equal">
      <formula>"jan."</formula>
    </cfRule>
  </conditionalFormatting>
  <conditionalFormatting sqref="G9">
    <cfRule type="cellIs" dxfId="1564" priority="1485" operator="equal">
      <formula>"jan."</formula>
    </cfRule>
  </conditionalFormatting>
  <conditionalFormatting sqref="H9">
    <cfRule type="cellIs" dxfId="1563" priority="1484" operator="equal">
      <formula>"jan."</formula>
    </cfRule>
  </conditionalFormatting>
  <conditionalFormatting sqref="F9">
    <cfRule type="cellIs" dxfId="1562" priority="1483" operator="equal">
      <formula>"jan."</formula>
    </cfRule>
  </conditionalFormatting>
  <conditionalFormatting sqref="G9">
    <cfRule type="cellIs" dxfId="1561" priority="1482" operator="equal">
      <formula>"jan."</formula>
    </cfRule>
  </conditionalFormatting>
  <conditionalFormatting sqref="I9">
    <cfRule type="cellIs" dxfId="1560" priority="1481" operator="equal">
      <formula>"jan."</formula>
    </cfRule>
  </conditionalFormatting>
  <conditionalFormatting sqref="G9">
    <cfRule type="cellIs" dxfId="1559" priority="1480" operator="equal">
      <formula>"jan."</formula>
    </cfRule>
  </conditionalFormatting>
  <conditionalFormatting sqref="F9">
    <cfRule type="cellIs" dxfId="1558" priority="1479" operator="equal">
      <formula>"jan."</formula>
    </cfRule>
  </conditionalFormatting>
  <conditionalFormatting sqref="G9">
    <cfRule type="cellIs" dxfId="1557" priority="1478" operator="equal">
      <formula>"jan."</formula>
    </cfRule>
  </conditionalFormatting>
  <conditionalFormatting sqref="F9">
    <cfRule type="cellIs" dxfId="1556" priority="1477" operator="equal">
      <formula>"jan."</formula>
    </cfRule>
  </conditionalFormatting>
  <conditionalFormatting sqref="G9">
    <cfRule type="cellIs" dxfId="1555" priority="1476" operator="equal">
      <formula>"jan."</formula>
    </cfRule>
  </conditionalFormatting>
  <conditionalFormatting sqref="E9">
    <cfRule type="cellIs" dxfId="1554" priority="1475" operator="equal">
      <formula>"jan."</formula>
    </cfRule>
  </conditionalFormatting>
  <conditionalFormatting sqref="F9">
    <cfRule type="cellIs" dxfId="1553" priority="1474" operator="equal">
      <formula>"jan."</formula>
    </cfRule>
  </conditionalFormatting>
  <conditionalFormatting sqref="H9">
    <cfRule type="cellIs" dxfId="1552" priority="1473" operator="equal">
      <formula>"jan."</formula>
    </cfRule>
  </conditionalFormatting>
  <conditionalFormatting sqref="H9">
    <cfRule type="cellIs" dxfId="1551" priority="1472" operator="equal">
      <formula>"jan."</formula>
    </cfRule>
  </conditionalFormatting>
  <conditionalFormatting sqref="G9">
    <cfRule type="cellIs" dxfId="1550" priority="1471" operator="equal">
      <formula>"jan."</formula>
    </cfRule>
  </conditionalFormatting>
  <conditionalFormatting sqref="H9">
    <cfRule type="cellIs" dxfId="1549" priority="1470" operator="equal">
      <formula>"jan."</formula>
    </cfRule>
  </conditionalFormatting>
  <conditionalFormatting sqref="G9">
    <cfRule type="cellIs" dxfId="1548" priority="1469" operator="equal">
      <formula>"jan."</formula>
    </cfRule>
  </conditionalFormatting>
  <conditionalFormatting sqref="H9">
    <cfRule type="cellIs" dxfId="1547" priority="1468" operator="equal">
      <formula>"jan."</formula>
    </cfRule>
  </conditionalFormatting>
  <conditionalFormatting sqref="F9">
    <cfRule type="cellIs" dxfId="1546" priority="1467" operator="equal">
      <formula>"jan."</formula>
    </cfRule>
  </conditionalFormatting>
  <conditionalFormatting sqref="G9">
    <cfRule type="cellIs" dxfId="1545" priority="1466" operator="equal">
      <formula>"jan."</formula>
    </cfRule>
  </conditionalFormatting>
  <conditionalFormatting sqref="I9">
    <cfRule type="cellIs" dxfId="1544" priority="1465" operator="equal">
      <formula>"jan."</formula>
    </cfRule>
  </conditionalFormatting>
  <conditionalFormatting sqref="G9">
    <cfRule type="cellIs" dxfId="1543" priority="1464" operator="equal">
      <formula>"jan."</formula>
    </cfRule>
  </conditionalFormatting>
  <conditionalFormatting sqref="F9">
    <cfRule type="cellIs" dxfId="1542" priority="1463" operator="equal">
      <formula>"jan."</formula>
    </cfRule>
  </conditionalFormatting>
  <conditionalFormatting sqref="G9">
    <cfRule type="cellIs" dxfId="1541" priority="1462" operator="equal">
      <formula>"jan."</formula>
    </cfRule>
  </conditionalFormatting>
  <conditionalFormatting sqref="F9">
    <cfRule type="cellIs" dxfId="1540" priority="1461" operator="equal">
      <formula>"jan."</formula>
    </cfRule>
  </conditionalFormatting>
  <conditionalFormatting sqref="G9">
    <cfRule type="cellIs" dxfId="1539" priority="1460" operator="equal">
      <formula>"jan."</formula>
    </cfRule>
  </conditionalFormatting>
  <conditionalFormatting sqref="E9">
    <cfRule type="cellIs" dxfId="1538" priority="1459" operator="equal">
      <formula>"jan."</formula>
    </cfRule>
  </conditionalFormatting>
  <conditionalFormatting sqref="F9">
    <cfRule type="cellIs" dxfId="1537" priority="1458" operator="equal">
      <formula>"jan."</formula>
    </cfRule>
  </conditionalFormatting>
  <conditionalFormatting sqref="H9">
    <cfRule type="cellIs" dxfId="1536" priority="1457" operator="equal">
      <formula>"jan."</formula>
    </cfRule>
  </conditionalFormatting>
  <conditionalFormatting sqref="G9">
    <cfRule type="cellIs" dxfId="1535" priority="1456" operator="equal">
      <formula>"jan."</formula>
    </cfRule>
  </conditionalFormatting>
  <conditionalFormatting sqref="F9">
    <cfRule type="cellIs" dxfId="1534" priority="1455" operator="equal">
      <formula>"jan."</formula>
    </cfRule>
  </conditionalFormatting>
  <conditionalFormatting sqref="G9">
    <cfRule type="cellIs" dxfId="1533" priority="1454" operator="equal">
      <formula>"jan."</formula>
    </cfRule>
  </conditionalFormatting>
  <conditionalFormatting sqref="F9">
    <cfRule type="cellIs" dxfId="1532" priority="1453" operator="equal">
      <formula>"jan."</formula>
    </cfRule>
  </conditionalFormatting>
  <conditionalFormatting sqref="G9">
    <cfRule type="cellIs" dxfId="1531" priority="1452" operator="equal">
      <formula>"jan."</formula>
    </cfRule>
  </conditionalFormatting>
  <conditionalFormatting sqref="E9">
    <cfRule type="cellIs" dxfId="1530" priority="1451" operator="equal">
      <formula>"jan."</formula>
    </cfRule>
  </conditionalFormatting>
  <conditionalFormatting sqref="F9">
    <cfRule type="cellIs" dxfId="1529" priority="1450" operator="equal">
      <formula>"jan."</formula>
    </cfRule>
  </conditionalFormatting>
  <conditionalFormatting sqref="H9">
    <cfRule type="cellIs" dxfId="1528" priority="1449" operator="equal">
      <formula>"jan."</formula>
    </cfRule>
  </conditionalFormatting>
  <conditionalFormatting sqref="F9">
    <cfRule type="cellIs" dxfId="1527" priority="1448" operator="equal">
      <formula>"jan."</formula>
    </cfRule>
  </conditionalFormatting>
  <conditionalFormatting sqref="E9">
    <cfRule type="cellIs" dxfId="1526" priority="1447" operator="equal">
      <formula>"jan."</formula>
    </cfRule>
  </conditionalFormatting>
  <conditionalFormatting sqref="F9">
    <cfRule type="cellIs" dxfId="1525" priority="1446" operator="equal">
      <formula>"jan."</formula>
    </cfRule>
  </conditionalFormatting>
  <conditionalFormatting sqref="E9">
    <cfRule type="cellIs" dxfId="1524" priority="1445" operator="equal">
      <formula>"jan."</formula>
    </cfRule>
  </conditionalFormatting>
  <conditionalFormatting sqref="F9">
    <cfRule type="cellIs" dxfId="1523" priority="1444" operator="equal">
      <formula>"jan."</formula>
    </cfRule>
  </conditionalFormatting>
  <conditionalFormatting sqref="E9">
    <cfRule type="cellIs" dxfId="1522" priority="1443" operator="equal">
      <formula>"jan."</formula>
    </cfRule>
  </conditionalFormatting>
  <conditionalFormatting sqref="G9">
    <cfRule type="cellIs" dxfId="1521" priority="1442" operator="equal">
      <formula>"jan."</formula>
    </cfRule>
  </conditionalFormatting>
  <conditionalFormatting sqref="J9">
    <cfRule type="cellIs" dxfId="1520" priority="1441" operator="equal">
      <formula>"jan."</formula>
    </cfRule>
  </conditionalFormatting>
  <conditionalFormatting sqref="I9">
    <cfRule type="cellIs" dxfId="1519" priority="1440" operator="equal">
      <formula>"jan."</formula>
    </cfRule>
  </conditionalFormatting>
  <conditionalFormatting sqref="H9">
    <cfRule type="cellIs" dxfId="1518" priority="1439" operator="equal">
      <formula>"jan."</formula>
    </cfRule>
  </conditionalFormatting>
  <conditionalFormatting sqref="I9">
    <cfRule type="cellIs" dxfId="1517" priority="1438" operator="equal">
      <formula>"jan."</formula>
    </cfRule>
  </conditionalFormatting>
  <conditionalFormatting sqref="H9">
    <cfRule type="cellIs" dxfId="1516" priority="1437" operator="equal">
      <formula>"jan."</formula>
    </cfRule>
  </conditionalFormatting>
  <conditionalFormatting sqref="I9">
    <cfRule type="cellIs" dxfId="1515" priority="1436" operator="equal">
      <formula>"jan."</formula>
    </cfRule>
  </conditionalFormatting>
  <conditionalFormatting sqref="G9">
    <cfRule type="cellIs" dxfId="1514" priority="1435" operator="equal">
      <formula>"jan."</formula>
    </cfRule>
  </conditionalFormatting>
  <conditionalFormatting sqref="H9">
    <cfRule type="cellIs" dxfId="1513" priority="1434" operator="equal">
      <formula>"jan."</formula>
    </cfRule>
  </conditionalFormatting>
  <conditionalFormatting sqref="H9">
    <cfRule type="cellIs" dxfId="1512" priority="1433" operator="equal">
      <formula>"jan."</formula>
    </cfRule>
  </conditionalFormatting>
  <conditionalFormatting sqref="G9">
    <cfRule type="cellIs" dxfId="1511" priority="1432" operator="equal">
      <formula>"jan."</formula>
    </cfRule>
  </conditionalFormatting>
  <conditionalFormatting sqref="H9">
    <cfRule type="cellIs" dxfId="1510" priority="1431" operator="equal">
      <formula>"jan."</formula>
    </cfRule>
  </conditionalFormatting>
  <conditionalFormatting sqref="G9">
    <cfRule type="cellIs" dxfId="1509" priority="1430" operator="equal">
      <formula>"jan."</formula>
    </cfRule>
  </conditionalFormatting>
  <conditionalFormatting sqref="H9">
    <cfRule type="cellIs" dxfId="1508" priority="1429" operator="equal">
      <formula>"jan."</formula>
    </cfRule>
  </conditionalFormatting>
  <conditionalFormatting sqref="F9">
    <cfRule type="cellIs" dxfId="1507" priority="1428" operator="equal">
      <formula>"jan."</formula>
    </cfRule>
  </conditionalFormatting>
  <conditionalFormatting sqref="G9">
    <cfRule type="cellIs" dxfId="1506" priority="1427" operator="equal">
      <formula>"jan."</formula>
    </cfRule>
  </conditionalFormatting>
  <conditionalFormatting sqref="I9">
    <cfRule type="cellIs" dxfId="1505" priority="1426" operator="equal">
      <formula>"jan."</formula>
    </cfRule>
  </conditionalFormatting>
  <conditionalFormatting sqref="H9">
    <cfRule type="cellIs" dxfId="1504" priority="1425" operator="equal">
      <formula>"jan."</formula>
    </cfRule>
  </conditionalFormatting>
  <conditionalFormatting sqref="G9">
    <cfRule type="cellIs" dxfId="1503" priority="1424" operator="equal">
      <formula>"jan."</formula>
    </cfRule>
  </conditionalFormatting>
  <conditionalFormatting sqref="H9">
    <cfRule type="cellIs" dxfId="1502" priority="1423" operator="equal">
      <formula>"jan."</formula>
    </cfRule>
  </conditionalFormatting>
  <conditionalFormatting sqref="G9">
    <cfRule type="cellIs" dxfId="1501" priority="1422" operator="equal">
      <formula>"jan."</formula>
    </cfRule>
  </conditionalFormatting>
  <conditionalFormatting sqref="H9">
    <cfRule type="cellIs" dxfId="1500" priority="1421" operator="equal">
      <formula>"jan."</formula>
    </cfRule>
  </conditionalFormatting>
  <conditionalFormatting sqref="F9">
    <cfRule type="cellIs" dxfId="1499" priority="1420" operator="equal">
      <formula>"jan."</formula>
    </cfRule>
  </conditionalFormatting>
  <conditionalFormatting sqref="G9">
    <cfRule type="cellIs" dxfId="1498" priority="1419" operator="equal">
      <formula>"jan."</formula>
    </cfRule>
  </conditionalFormatting>
  <conditionalFormatting sqref="I9">
    <cfRule type="cellIs" dxfId="1497" priority="1418" operator="equal">
      <formula>"jan."</formula>
    </cfRule>
  </conditionalFormatting>
  <conditionalFormatting sqref="G9">
    <cfRule type="cellIs" dxfId="1496" priority="1417" operator="equal">
      <formula>"jan."</formula>
    </cfRule>
  </conditionalFormatting>
  <conditionalFormatting sqref="F9">
    <cfRule type="cellIs" dxfId="1495" priority="1416" operator="equal">
      <formula>"jan."</formula>
    </cfRule>
  </conditionalFormatting>
  <conditionalFormatting sqref="G9">
    <cfRule type="cellIs" dxfId="1494" priority="1415" operator="equal">
      <formula>"jan."</formula>
    </cfRule>
  </conditionalFormatting>
  <conditionalFormatting sqref="F9">
    <cfRule type="cellIs" dxfId="1493" priority="1414" operator="equal">
      <formula>"jan."</formula>
    </cfRule>
  </conditionalFormatting>
  <conditionalFormatting sqref="G9">
    <cfRule type="cellIs" dxfId="1492" priority="1413" operator="equal">
      <formula>"jan."</formula>
    </cfRule>
  </conditionalFormatting>
  <conditionalFormatting sqref="E9">
    <cfRule type="cellIs" dxfId="1491" priority="1412" operator="equal">
      <formula>"jan."</formula>
    </cfRule>
  </conditionalFormatting>
  <conditionalFormatting sqref="F9">
    <cfRule type="cellIs" dxfId="1490" priority="1411" operator="equal">
      <formula>"jan."</formula>
    </cfRule>
  </conditionalFormatting>
  <conditionalFormatting sqref="H9">
    <cfRule type="cellIs" dxfId="1489" priority="1410" operator="equal">
      <formula>"jan."</formula>
    </cfRule>
  </conditionalFormatting>
  <conditionalFormatting sqref="H9">
    <cfRule type="cellIs" dxfId="1488" priority="1409" operator="equal">
      <formula>"jan."</formula>
    </cfRule>
  </conditionalFormatting>
  <conditionalFormatting sqref="G9">
    <cfRule type="cellIs" dxfId="1487" priority="1408" operator="equal">
      <formula>"jan."</formula>
    </cfRule>
  </conditionalFormatting>
  <conditionalFormatting sqref="H9">
    <cfRule type="cellIs" dxfId="1486" priority="1407" operator="equal">
      <formula>"jan."</formula>
    </cfRule>
  </conditionalFormatting>
  <conditionalFormatting sqref="G9">
    <cfRule type="cellIs" dxfId="1485" priority="1406" operator="equal">
      <formula>"jan."</formula>
    </cfRule>
  </conditionalFormatting>
  <conditionalFormatting sqref="H9">
    <cfRule type="cellIs" dxfId="1484" priority="1405" operator="equal">
      <formula>"jan."</formula>
    </cfRule>
  </conditionalFormatting>
  <conditionalFormatting sqref="F9">
    <cfRule type="cellIs" dxfId="1483" priority="1404" operator="equal">
      <formula>"jan."</formula>
    </cfRule>
  </conditionalFormatting>
  <conditionalFormatting sqref="G9">
    <cfRule type="cellIs" dxfId="1482" priority="1403" operator="equal">
      <formula>"jan."</formula>
    </cfRule>
  </conditionalFormatting>
  <conditionalFormatting sqref="I9">
    <cfRule type="cellIs" dxfId="1481" priority="1402" operator="equal">
      <formula>"jan."</formula>
    </cfRule>
  </conditionalFormatting>
  <conditionalFormatting sqref="G9">
    <cfRule type="cellIs" dxfId="1480" priority="1401" operator="equal">
      <formula>"jan."</formula>
    </cfRule>
  </conditionalFormatting>
  <conditionalFormatting sqref="F9">
    <cfRule type="cellIs" dxfId="1479" priority="1400" operator="equal">
      <formula>"jan."</formula>
    </cfRule>
  </conditionalFormatting>
  <conditionalFormatting sqref="G9">
    <cfRule type="cellIs" dxfId="1478" priority="1399" operator="equal">
      <formula>"jan."</formula>
    </cfRule>
  </conditionalFormatting>
  <conditionalFormatting sqref="F9">
    <cfRule type="cellIs" dxfId="1477" priority="1398" operator="equal">
      <formula>"jan."</formula>
    </cfRule>
  </conditionalFormatting>
  <conditionalFormatting sqref="G9">
    <cfRule type="cellIs" dxfId="1476" priority="1397" operator="equal">
      <formula>"jan."</formula>
    </cfRule>
  </conditionalFormatting>
  <conditionalFormatting sqref="E9">
    <cfRule type="cellIs" dxfId="1475" priority="1396" operator="equal">
      <formula>"jan."</formula>
    </cfRule>
  </conditionalFormatting>
  <conditionalFormatting sqref="F9">
    <cfRule type="cellIs" dxfId="1474" priority="1395" operator="equal">
      <formula>"jan."</formula>
    </cfRule>
  </conditionalFormatting>
  <conditionalFormatting sqref="H9">
    <cfRule type="cellIs" dxfId="1473" priority="1394" operator="equal">
      <formula>"jan."</formula>
    </cfRule>
  </conditionalFormatting>
  <conditionalFormatting sqref="G9">
    <cfRule type="cellIs" dxfId="1472" priority="1393" operator="equal">
      <formula>"jan."</formula>
    </cfRule>
  </conditionalFormatting>
  <conditionalFormatting sqref="F9">
    <cfRule type="cellIs" dxfId="1471" priority="1392" operator="equal">
      <formula>"jan."</formula>
    </cfRule>
  </conditionalFormatting>
  <conditionalFormatting sqref="G9">
    <cfRule type="cellIs" dxfId="1470" priority="1391" operator="equal">
      <formula>"jan."</formula>
    </cfRule>
  </conditionalFormatting>
  <conditionalFormatting sqref="F9">
    <cfRule type="cellIs" dxfId="1469" priority="1390" operator="equal">
      <formula>"jan."</formula>
    </cfRule>
  </conditionalFormatting>
  <conditionalFormatting sqref="G9">
    <cfRule type="cellIs" dxfId="1468" priority="1389" operator="equal">
      <formula>"jan."</formula>
    </cfRule>
  </conditionalFormatting>
  <conditionalFormatting sqref="E9">
    <cfRule type="cellIs" dxfId="1467" priority="1388" operator="equal">
      <formula>"jan."</formula>
    </cfRule>
  </conditionalFormatting>
  <conditionalFormatting sqref="F9">
    <cfRule type="cellIs" dxfId="1466" priority="1387" operator="equal">
      <formula>"jan."</formula>
    </cfRule>
  </conditionalFormatting>
  <conditionalFormatting sqref="H9">
    <cfRule type="cellIs" dxfId="1465" priority="1386" operator="equal">
      <formula>"jan."</formula>
    </cfRule>
  </conditionalFormatting>
  <conditionalFormatting sqref="F9">
    <cfRule type="cellIs" dxfId="1464" priority="1385" operator="equal">
      <formula>"jan."</formula>
    </cfRule>
  </conditionalFormatting>
  <conditionalFormatting sqref="E9">
    <cfRule type="cellIs" dxfId="1463" priority="1384" operator="equal">
      <formula>"jan."</formula>
    </cfRule>
  </conditionalFormatting>
  <conditionalFormatting sqref="F9">
    <cfRule type="cellIs" dxfId="1462" priority="1383" operator="equal">
      <formula>"jan."</formula>
    </cfRule>
  </conditionalFormatting>
  <conditionalFormatting sqref="E9">
    <cfRule type="cellIs" dxfId="1461" priority="1382" operator="equal">
      <formula>"jan."</formula>
    </cfRule>
  </conditionalFormatting>
  <conditionalFormatting sqref="F9">
    <cfRule type="cellIs" dxfId="1460" priority="1381" operator="equal">
      <formula>"jan."</formula>
    </cfRule>
  </conditionalFormatting>
  <conditionalFormatting sqref="E9">
    <cfRule type="cellIs" dxfId="1459" priority="1380" operator="equal">
      <formula>"jan."</formula>
    </cfRule>
  </conditionalFormatting>
  <conditionalFormatting sqref="G9">
    <cfRule type="cellIs" dxfId="1458" priority="1379" operator="equal">
      <formula>"jan."</formula>
    </cfRule>
  </conditionalFormatting>
  <conditionalFormatting sqref="H9">
    <cfRule type="cellIs" dxfId="1457" priority="1378" operator="equal">
      <formula>"jan."</formula>
    </cfRule>
  </conditionalFormatting>
  <conditionalFormatting sqref="G9">
    <cfRule type="cellIs" dxfId="1456" priority="1377" operator="equal">
      <formula>"jan."</formula>
    </cfRule>
  </conditionalFormatting>
  <conditionalFormatting sqref="H9">
    <cfRule type="cellIs" dxfId="1455" priority="1376" operator="equal">
      <formula>"jan."</formula>
    </cfRule>
  </conditionalFormatting>
  <conditionalFormatting sqref="G9">
    <cfRule type="cellIs" dxfId="1454" priority="1375" operator="equal">
      <formula>"jan."</formula>
    </cfRule>
  </conditionalFormatting>
  <conditionalFormatting sqref="H9">
    <cfRule type="cellIs" dxfId="1453" priority="1374" operator="equal">
      <formula>"jan."</formula>
    </cfRule>
  </conditionalFormatting>
  <conditionalFormatting sqref="F9">
    <cfRule type="cellIs" dxfId="1452" priority="1373" operator="equal">
      <formula>"jan."</formula>
    </cfRule>
  </conditionalFormatting>
  <conditionalFormatting sqref="G9">
    <cfRule type="cellIs" dxfId="1451" priority="1372" operator="equal">
      <formula>"jan."</formula>
    </cfRule>
  </conditionalFormatting>
  <conditionalFormatting sqref="G9">
    <cfRule type="cellIs" dxfId="1450" priority="1371" operator="equal">
      <formula>"jan."</formula>
    </cfRule>
  </conditionalFormatting>
  <conditionalFormatting sqref="F9">
    <cfRule type="cellIs" dxfId="1449" priority="1370" operator="equal">
      <formula>"jan."</formula>
    </cfRule>
  </conditionalFormatting>
  <conditionalFormatting sqref="G9">
    <cfRule type="cellIs" dxfId="1448" priority="1369" operator="equal">
      <formula>"jan."</formula>
    </cfRule>
  </conditionalFormatting>
  <conditionalFormatting sqref="F9">
    <cfRule type="cellIs" dxfId="1447" priority="1368" operator="equal">
      <formula>"jan."</formula>
    </cfRule>
  </conditionalFormatting>
  <conditionalFormatting sqref="G9">
    <cfRule type="cellIs" dxfId="1446" priority="1367" operator="equal">
      <formula>"jan."</formula>
    </cfRule>
  </conditionalFormatting>
  <conditionalFormatting sqref="E9">
    <cfRule type="cellIs" dxfId="1445" priority="1366" operator="equal">
      <formula>"jan."</formula>
    </cfRule>
  </conditionalFormatting>
  <conditionalFormatting sqref="F9">
    <cfRule type="cellIs" dxfId="1444" priority="1365" operator="equal">
      <formula>"jan."</formula>
    </cfRule>
  </conditionalFormatting>
  <conditionalFormatting sqref="H9">
    <cfRule type="cellIs" dxfId="1443" priority="1364" operator="equal">
      <formula>"jan."</formula>
    </cfRule>
  </conditionalFormatting>
  <conditionalFormatting sqref="F9">
    <cfRule type="cellIs" dxfId="1442" priority="1362" operator="equal">
      <formula>"jan."</formula>
    </cfRule>
  </conditionalFormatting>
  <conditionalFormatting sqref="G9">
    <cfRule type="cellIs" dxfId="1441" priority="1361" operator="equal">
      <formula>"jan."</formula>
    </cfRule>
  </conditionalFormatting>
  <conditionalFormatting sqref="F9">
    <cfRule type="cellIs" dxfId="1440" priority="1360" operator="equal">
      <formula>"jan."</formula>
    </cfRule>
  </conditionalFormatting>
  <conditionalFormatting sqref="G9">
    <cfRule type="cellIs" dxfId="1439" priority="1359" operator="equal">
      <formula>"jan."</formula>
    </cfRule>
  </conditionalFormatting>
  <conditionalFormatting sqref="E9">
    <cfRule type="cellIs" dxfId="1438" priority="1358" operator="equal">
      <formula>"jan."</formula>
    </cfRule>
  </conditionalFormatting>
  <conditionalFormatting sqref="F9">
    <cfRule type="cellIs" dxfId="1437" priority="1357" operator="equal">
      <formula>"jan."</formula>
    </cfRule>
  </conditionalFormatting>
  <conditionalFormatting sqref="H9">
    <cfRule type="cellIs" dxfId="1436" priority="1356" operator="equal">
      <formula>"jan."</formula>
    </cfRule>
  </conditionalFormatting>
  <conditionalFormatting sqref="F9">
    <cfRule type="cellIs" dxfId="1435" priority="1355" operator="equal">
      <formula>"jan."</formula>
    </cfRule>
  </conditionalFormatting>
  <conditionalFormatting sqref="E9">
    <cfRule type="cellIs" dxfId="1434" priority="1354" operator="equal">
      <formula>"jan."</formula>
    </cfRule>
  </conditionalFormatting>
  <conditionalFormatting sqref="F9">
    <cfRule type="cellIs" dxfId="1433" priority="1353" operator="equal">
      <formula>"jan."</formula>
    </cfRule>
  </conditionalFormatting>
  <conditionalFormatting sqref="E9">
    <cfRule type="cellIs" dxfId="1432" priority="1352" operator="equal">
      <formula>"jan."</formula>
    </cfRule>
  </conditionalFormatting>
  <conditionalFormatting sqref="F9">
    <cfRule type="cellIs" dxfId="1431" priority="1351" operator="equal">
      <formula>"jan."</formula>
    </cfRule>
  </conditionalFormatting>
  <conditionalFormatting sqref="E9">
    <cfRule type="cellIs" dxfId="1430" priority="1350" operator="equal">
      <formula>"jan."</formula>
    </cfRule>
  </conditionalFormatting>
  <conditionalFormatting sqref="G9">
    <cfRule type="cellIs" dxfId="1429" priority="1349" operator="equal">
      <formula>"jan."</formula>
    </cfRule>
  </conditionalFormatting>
  <conditionalFormatting sqref="G9">
    <cfRule type="cellIs" dxfId="1428" priority="1348" operator="equal">
      <formula>"jan."</formula>
    </cfRule>
  </conditionalFormatting>
  <conditionalFormatting sqref="F9">
    <cfRule type="cellIs" dxfId="1427" priority="1347" operator="equal">
      <formula>"jan."</formula>
    </cfRule>
  </conditionalFormatting>
  <conditionalFormatting sqref="G9">
    <cfRule type="cellIs" dxfId="1426" priority="1346" operator="equal">
      <formula>"jan."</formula>
    </cfRule>
  </conditionalFormatting>
  <conditionalFormatting sqref="F9">
    <cfRule type="cellIs" dxfId="1425" priority="1345" operator="equal">
      <formula>"jan."</formula>
    </cfRule>
  </conditionalFormatting>
  <conditionalFormatting sqref="G9">
    <cfRule type="cellIs" dxfId="1424" priority="1344" operator="equal">
      <formula>"jan."</formula>
    </cfRule>
  </conditionalFormatting>
  <conditionalFormatting sqref="E9">
    <cfRule type="cellIs" dxfId="1423" priority="1343" operator="equal">
      <formula>"jan."</formula>
    </cfRule>
  </conditionalFormatting>
  <conditionalFormatting sqref="F9">
    <cfRule type="cellIs" dxfId="1422" priority="1342" operator="equal">
      <formula>"jan."</formula>
    </cfRule>
  </conditionalFormatting>
  <conditionalFormatting sqref="H9">
    <cfRule type="cellIs" dxfId="1421" priority="1341" operator="equal">
      <formula>"jan."</formula>
    </cfRule>
  </conditionalFormatting>
  <conditionalFormatting sqref="F9">
    <cfRule type="cellIs" dxfId="1420" priority="1340" operator="equal">
      <formula>"jan."</formula>
    </cfRule>
  </conditionalFormatting>
  <conditionalFormatting sqref="E9">
    <cfRule type="cellIs" dxfId="1419" priority="1339" operator="equal">
      <formula>"jan."</formula>
    </cfRule>
  </conditionalFormatting>
  <conditionalFormatting sqref="F9">
    <cfRule type="cellIs" dxfId="1418" priority="1338" operator="equal">
      <formula>"jan."</formula>
    </cfRule>
  </conditionalFormatting>
  <conditionalFormatting sqref="E9">
    <cfRule type="cellIs" dxfId="1417" priority="1337" operator="equal">
      <formula>"jan."</formula>
    </cfRule>
  </conditionalFormatting>
  <conditionalFormatting sqref="F9">
    <cfRule type="cellIs" dxfId="1416" priority="1336" operator="equal">
      <formula>"jan."</formula>
    </cfRule>
  </conditionalFormatting>
  <conditionalFormatting sqref="E9">
    <cfRule type="cellIs" dxfId="1415" priority="1335" operator="equal">
      <formula>"jan."</formula>
    </cfRule>
  </conditionalFormatting>
  <conditionalFormatting sqref="G9">
    <cfRule type="cellIs" dxfId="1414" priority="1334" operator="equal">
      <formula>"jan."</formula>
    </cfRule>
  </conditionalFormatting>
  <conditionalFormatting sqref="F9">
    <cfRule type="cellIs" dxfId="1413" priority="1333" operator="equal">
      <formula>"jan."</formula>
    </cfRule>
  </conditionalFormatting>
  <conditionalFormatting sqref="E9">
    <cfRule type="cellIs" dxfId="1412" priority="1332" operator="equal">
      <formula>"jan."</formula>
    </cfRule>
  </conditionalFormatting>
  <conditionalFormatting sqref="F9">
    <cfRule type="cellIs" dxfId="1411" priority="1331" operator="equal">
      <formula>"jan."</formula>
    </cfRule>
  </conditionalFormatting>
  <conditionalFormatting sqref="E9">
    <cfRule type="cellIs" dxfId="1410" priority="1330" operator="equal">
      <formula>"jan."</formula>
    </cfRule>
  </conditionalFormatting>
  <conditionalFormatting sqref="F9">
    <cfRule type="cellIs" dxfId="1409" priority="1329" operator="equal">
      <formula>"jan."</formula>
    </cfRule>
  </conditionalFormatting>
  <conditionalFormatting sqref="E9">
    <cfRule type="cellIs" dxfId="1408" priority="1328" operator="equal">
      <formula>"jan."</formula>
    </cfRule>
  </conditionalFormatting>
  <conditionalFormatting sqref="G9">
    <cfRule type="cellIs" dxfId="1407" priority="1327" operator="equal">
      <formula>"jan."</formula>
    </cfRule>
  </conditionalFormatting>
  <conditionalFormatting sqref="E9">
    <cfRule type="cellIs" dxfId="1406" priority="1326" operator="equal">
      <formula>"jan."</formula>
    </cfRule>
  </conditionalFormatting>
  <conditionalFormatting sqref="E9">
    <cfRule type="cellIs" dxfId="1405" priority="1325" operator="equal">
      <formula>"jan."</formula>
    </cfRule>
  </conditionalFormatting>
  <conditionalFormatting sqref="E9">
    <cfRule type="cellIs" dxfId="1404" priority="1324" operator="equal">
      <formula>"jan."</formula>
    </cfRule>
  </conditionalFormatting>
  <conditionalFormatting sqref="F9">
    <cfRule type="cellIs" dxfId="1403" priority="1323" operator="equal">
      <formula>"jan."</formula>
    </cfRule>
  </conditionalFormatting>
  <conditionalFormatting sqref="I9">
    <cfRule type="cellIs" dxfId="1402" priority="1322" operator="equal">
      <formula>"jan."</formula>
    </cfRule>
  </conditionalFormatting>
  <conditionalFormatting sqref="J9">
    <cfRule type="cellIs" dxfId="1401" priority="1321" operator="equal">
      <formula>"jan."</formula>
    </cfRule>
  </conditionalFormatting>
  <conditionalFormatting sqref="K9">
    <cfRule type="cellIs" dxfId="1400" priority="1320" operator="equal">
      <formula>"jan."</formula>
    </cfRule>
  </conditionalFormatting>
  <conditionalFormatting sqref="J9">
    <cfRule type="cellIs" dxfId="1399" priority="1319" operator="equal">
      <formula>"jan."</formula>
    </cfRule>
  </conditionalFormatting>
  <conditionalFormatting sqref="I9">
    <cfRule type="cellIs" dxfId="1398" priority="1318" operator="equal">
      <formula>"jan."</formula>
    </cfRule>
  </conditionalFormatting>
  <conditionalFormatting sqref="J9">
    <cfRule type="cellIs" dxfId="1397" priority="1317" operator="equal">
      <formula>"jan."</formula>
    </cfRule>
  </conditionalFormatting>
  <conditionalFormatting sqref="I9">
    <cfRule type="cellIs" dxfId="1396" priority="1316" operator="equal">
      <formula>"jan."</formula>
    </cfRule>
  </conditionalFormatting>
  <conditionalFormatting sqref="J9">
    <cfRule type="cellIs" dxfId="1395" priority="1315" operator="equal">
      <formula>"jan."</formula>
    </cfRule>
  </conditionalFormatting>
  <conditionalFormatting sqref="H9">
    <cfRule type="cellIs" dxfId="1394" priority="1314" operator="equal">
      <formula>"jan."</formula>
    </cfRule>
  </conditionalFormatting>
  <conditionalFormatting sqref="I9">
    <cfRule type="cellIs" dxfId="1393" priority="1313" operator="equal">
      <formula>"jan."</formula>
    </cfRule>
  </conditionalFormatting>
  <conditionalFormatting sqref="I9">
    <cfRule type="cellIs" dxfId="1392" priority="1312" operator="equal">
      <formula>"jan."</formula>
    </cfRule>
  </conditionalFormatting>
  <conditionalFormatting sqref="H9">
    <cfRule type="cellIs" dxfId="1391" priority="1311" operator="equal">
      <formula>"jan."</formula>
    </cfRule>
  </conditionalFormatting>
  <conditionalFormatting sqref="I9">
    <cfRule type="cellIs" dxfId="1390" priority="1310" operator="equal">
      <formula>"jan."</formula>
    </cfRule>
  </conditionalFormatting>
  <conditionalFormatting sqref="H9">
    <cfRule type="cellIs" dxfId="1389" priority="1309" operator="equal">
      <formula>"jan."</formula>
    </cfRule>
  </conditionalFormatting>
  <conditionalFormatting sqref="I9">
    <cfRule type="cellIs" dxfId="1388" priority="1308" operator="equal">
      <formula>"jan."</formula>
    </cfRule>
  </conditionalFormatting>
  <conditionalFormatting sqref="G9">
    <cfRule type="cellIs" dxfId="1387" priority="1307" operator="equal">
      <formula>"jan."</formula>
    </cfRule>
  </conditionalFormatting>
  <conditionalFormatting sqref="H9">
    <cfRule type="cellIs" dxfId="1386" priority="1306" operator="equal">
      <formula>"jan."</formula>
    </cfRule>
  </conditionalFormatting>
  <conditionalFormatting sqref="J9">
    <cfRule type="cellIs" dxfId="1385" priority="1305" operator="equal">
      <formula>"jan."</formula>
    </cfRule>
  </conditionalFormatting>
  <conditionalFormatting sqref="I9">
    <cfRule type="cellIs" dxfId="1384" priority="1304" operator="equal">
      <formula>"jan."</formula>
    </cfRule>
  </conditionalFormatting>
  <conditionalFormatting sqref="H9">
    <cfRule type="cellIs" dxfId="1383" priority="1303" operator="equal">
      <formula>"jan."</formula>
    </cfRule>
  </conditionalFormatting>
  <conditionalFormatting sqref="I9">
    <cfRule type="cellIs" dxfId="1382" priority="1302" operator="equal">
      <formula>"jan."</formula>
    </cfRule>
  </conditionalFormatting>
  <conditionalFormatting sqref="H9">
    <cfRule type="cellIs" dxfId="1381" priority="1301" operator="equal">
      <formula>"jan."</formula>
    </cfRule>
  </conditionalFormatting>
  <conditionalFormatting sqref="G9">
    <cfRule type="cellIs" dxfId="1380" priority="1299" operator="equal">
      <formula>"jan."</formula>
    </cfRule>
  </conditionalFormatting>
  <conditionalFormatting sqref="H9">
    <cfRule type="cellIs" dxfId="1379" priority="1298" operator="equal">
      <formula>"jan."</formula>
    </cfRule>
  </conditionalFormatting>
  <conditionalFormatting sqref="J9">
    <cfRule type="cellIs" dxfId="1378" priority="1297" operator="equal">
      <formula>"jan."</formula>
    </cfRule>
  </conditionalFormatting>
  <conditionalFormatting sqref="H9">
    <cfRule type="cellIs" dxfId="1377" priority="1296" operator="equal">
      <formula>"jan."</formula>
    </cfRule>
  </conditionalFormatting>
  <conditionalFormatting sqref="G9">
    <cfRule type="cellIs" dxfId="1376" priority="1295" operator="equal">
      <formula>"jan."</formula>
    </cfRule>
  </conditionalFormatting>
  <conditionalFormatting sqref="H9">
    <cfRule type="cellIs" dxfId="1375" priority="1294" operator="equal">
      <formula>"jan."</formula>
    </cfRule>
  </conditionalFormatting>
  <conditionalFormatting sqref="G9">
    <cfRule type="cellIs" dxfId="1374" priority="1293" operator="equal">
      <formula>"jan."</formula>
    </cfRule>
  </conditionalFormatting>
  <conditionalFormatting sqref="H9">
    <cfRule type="cellIs" dxfId="1373" priority="1292" operator="equal">
      <formula>"jan."</formula>
    </cfRule>
  </conditionalFormatting>
  <conditionalFormatting sqref="F9">
    <cfRule type="cellIs" dxfId="1372" priority="1291" operator="equal">
      <formula>"jan."</formula>
    </cfRule>
  </conditionalFormatting>
  <conditionalFormatting sqref="G9">
    <cfRule type="cellIs" dxfId="1371" priority="1290" operator="equal">
      <formula>"jan."</formula>
    </cfRule>
  </conditionalFormatting>
  <conditionalFormatting sqref="I9">
    <cfRule type="cellIs" dxfId="1370" priority="1289" operator="equal">
      <formula>"jan."</formula>
    </cfRule>
  </conditionalFormatting>
  <conditionalFormatting sqref="I9">
    <cfRule type="cellIs" dxfId="1369" priority="1288" operator="equal">
      <formula>"jan."</formula>
    </cfRule>
  </conditionalFormatting>
  <conditionalFormatting sqref="H9">
    <cfRule type="cellIs" dxfId="1368" priority="1287" operator="equal">
      <formula>"jan."</formula>
    </cfRule>
  </conditionalFormatting>
  <conditionalFormatting sqref="I9">
    <cfRule type="cellIs" dxfId="1367" priority="1286" operator="equal">
      <formula>"jan."</formula>
    </cfRule>
  </conditionalFormatting>
  <conditionalFormatting sqref="H9">
    <cfRule type="cellIs" dxfId="1366" priority="1285" operator="equal">
      <formula>"jan."</formula>
    </cfRule>
  </conditionalFormatting>
  <conditionalFormatting sqref="I9">
    <cfRule type="cellIs" dxfId="1365" priority="1284" operator="equal">
      <formula>"jan."</formula>
    </cfRule>
  </conditionalFormatting>
  <conditionalFormatting sqref="G9">
    <cfRule type="cellIs" dxfId="1364" priority="1283" operator="equal">
      <formula>"jan."</formula>
    </cfRule>
  </conditionalFormatting>
  <conditionalFormatting sqref="H9">
    <cfRule type="cellIs" dxfId="1363" priority="1282" operator="equal">
      <formula>"jan."</formula>
    </cfRule>
  </conditionalFormatting>
  <conditionalFormatting sqref="J9">
    <cfRule type="cellIs" dxfId="1362" priority="1281" operator="equal">
      <formula>"jan."</formula>
    </cfRule>
  </conditionalFormatting>
  <conditionalFormatting sqref="H9">
    <cfRule type="cellIs" dxfId="1361" priority="1280" operator="equal">
      <formula>"jan."</formula>
    </cfRule>
  </conditionalFormatting>
  <conditionalFormatting sqref="G9">
    <cfRule type="cellIs" dxfId="1360" priority="1279" operator="equal">
      <formula>"jan."</formula>
    </cfRule>
  </conditionalFormatting>
  <conditionalFormatting sqref="H9">
    <cfRule type="cellIs" dxfId="1359" priority="1278" operator="equal">
      <formula>"jan."</formula>
    </cfRule>
  </conditionalFormatting>
  <conditionalFormatting sqref="G9">
    <cfRule type="cellIs" dxfId="1358" priority="1277" operator="equal">
      <formula>"jan."</formula>
    </cfRule>
  </conditionalFormatting>
  <conditionalFormatting sqref="H9">
    <cfRule type="cellIs" dxfId="1357" priority="1276" operator="equal">
      <formula>"jan."</formula>
    </cfRule>
  </conditionalFormatting>
  <conditionalFormatting sqref="F9">
    <cfRule type="cellIs" dxfId="1356" priority="1275" operator="equal">
      <formula>"jan."</formula>
    </cfRule>
  </conditionalFormatting>
  <conditionalFormatting sqref="G9">
    <cfRule type="cellIs" dxfId="1355" priority="1274" operator="equal">
      <formula>"jan."</formula>
    </cfRule>
  </conditionalFormatting>
  <conditionalFormatting sqref="I9">
    <cfRule type="cellIs" dxfId="1354" priority="1273" operator="equal">
      <formula>"jan."</formula>
    </cfRule>
  </conditionalFormatting>
  <conditionalFormatting sqref="H9">
    <cfRule type="cellIs" dxfId="1353" priority="1272" operator="equal">
      <formula>"jan."</formula>
    </cfRule>
  </conditionalFormatting>
  <conditionalFormatting sqref="G9">
    <cfRule type="cellIs" dxfId="1352" priority="1271" operator="equal">
      <formula>"jan."</formula>
    </cfRule>
  </conditionalFormatting>
  <conditionalFormatting sqref="H9">
    <cfRule type="cellIs" dxfId="1351" priority="1270" operator="equal">
      <formula>"jan."</formula>
    </cfRule>
  </conditionalFormatting>
  <conditionalFormatting sqref="H9">
    <cfRule type="cellIs" dxfId="1350" priority="1268" operator="equal">
      <formula>"jan."</formula>
    </cfRule>
  </conditionalFormatting>
  <conditionalFormatting sqref="F9">
    <cfRule type="cellIs" dxfId="1349" priority="1267" operator="equal">
      <formula>"jan."</formula>
    </cfRule>
  </conditionalFormatting>
  <conditionalFormatting sqref="G9">
    <cfRule type="cellIs" dxfId="1348" priority="1266" operator="equal">
      <formula>"jan."</formula>
    </cfRule>
  </conditionalFormatting>
  <conditionalFormatting sqref="I9">
    <cfRule type="cellIs" dxfId="1347" priority="1265" operator="equal">
      <formula>"jan."</formula>
    </cfRule>
  </conditionalFormatting>
  <conditionalFormatting sqref="G9">
    <cfRule type="cellIs" dxfId="1346" priority="1264" operator="equal">
      <formula>"jan."</formula>
    </cfRule>
  </conditionalFormatting>
  <conditionalFormatting sqref="F9">
    <cfRule type="cellIs" dxfId="1345" priority="1263" operator="equal">
      <formula>"jan."</formula>
    </cfRule>
  </conditionalFormatting>
  <conditionalFormatting sqref="G9">
    <cfRule type="cellIs" dxfId="1344" priority="1262" operator="equal">
      <formula>"jan."</formula>
    </cfRule>
  </conditionalFormatting>
  <conditionalFormatting sqref="F9">
    <cfRule type="cellIs" dxfId="1343" priority="1261" operator="equal">
      <formula>"jan."</formula>
    </cfRule>
  </conditionalFormatting>
  <conditionalFormatting sqref="G9">
    <cfRule type="cellIs" dxfId="1342" priority="1260" operator="equal">
      <formula>"jan."</formula>
    </cfRule>
  </conditionalFormatting>
  <conditionalFormatting sqref="E9">
    <cfRule type="cellIs" dxfId="1341" priority="1259" operator="equal">
      <formula>"jan."</formula>
    </cfRule>
  </conditionalFormatting>
  <conditionalFormatting sqref="F9">
    <cfRule type="cellIs" dxfId="1340" priority="1258" operator="equal">
      <formula>"jan."</formula>
    </cfRule>
  </conditionalFormatting>
  <conditionalFormatting sqref="H9">
    <cfRule type="cellIs" dxfId="1339" priority="1257" operator="equal">
      <formula>"jan."</formula>
    </cfRule>
  </conditionalFormatting>
  <conditionalFormatting sqref="I9">
    <cfRule type="cellIs" dxfId="1338" priority="1256" operator="equal">
      <formula>"jan."</formula>
    </cfRule>
  </conditionalFormatting>
  <conditionalFormatting sqref="H9">
    <cfRule type="cellIs" dxfId="1337" priority="1255" operator="equal">
      <formula>"jan."</formula>
    </cfRule>
  </conditionalFormatting>
  <conditionalFormatting sqref="I9">
    <cfRule type="cellIs" dxfId="1336" priority="1254" operator="equal">
      <formula>"jan."</formula>
    </cfRule>
  </conditionalFormatting>
  <conditionalFormatting sqref="I9">
    <cfRule type="cellIs" dxfId="1335" priority="1252" operator="equal">
      <formula>"jan."</formula>
    </cfRule>
  </conditionalFormatting>
  <conditionalFormatting sqref="G9">
    <cfRule type="cellIs" dxfId="1334" priority="1251" operator="equal">
      <formula>"jan."</formula>
    </cfRule>
  </conditionalFormatting>
  <conditionalFormatting sqref="H9">
    <cfRule type="cellIs" dxfId="1333" priority="1250" operator="equal">
      <formula>"jan."</formula>
    </cfRule>
  </conditionalFormatting>
  <conditionalFormatting sqref="H9">
    <cfRule type="cellIs" dxfId="1332" priority="1249" operator="equal">
      <formula>"jan."</formula>
    </cfRule>
  </conditionalFormatting>
  <conditionalFormatting sqref="G9">
    <cfRule type="cellIs" dxfId="1331" priority="1248" operator="equal">
      <formula>"jan."</formula>
    </cfRule>
  </conditionalFormatting>
  <conditionalFormatting sqref="H9">
    <cfRule type="cellIs" dxfId="1330" priority="1247" operator="equal">
      <formula>"jan."</formula>
    </cfRule>
  </conditionalFormatting>
  <conditionalFormatting sqref="G9">
    <cfRule type="cellIs" dxfId="1329" priority="1246" operator="equal">
      <formula>"jan."</formula>
    </cfRule>
  </conditionalFormatting>
  <conditionalFormatting sqref="F9">
    <cfRule type="cellIs" dxfId="1328" priority="1244" operator="equal">
      <formula>"jan."</formula>
    </cfRule>
  </conditionalFormatting>
  <conditionalFormatting sqref="G9">
    <cfRule type="cellIs" dxfId="1327" priority="1243" operator="equal">
      <formula>"jan."</formula>
    </cfRule>
  </conditionalFormatting>
  <conditionalFormatting sqref="I9">
    <cfRule type="cellIs" dxfId="1326" priority="1242" operator="equal">
      <formula>"jan."</formula>
    </cfRule>
  </conditionalFormatting>
  <conditionalFormatting sqref="G9">
    <cfRule type="cellIs" dxfId="1325" priority="1240" operator="equal">
      <formula>"jan."</formula>
    </cfRule>
  </conditionalFormatting>
  <conditionalFormatting sqref="G9">
    <cfRule type="cellIs" dxfId="1324" priority="1238" operator="equal">
      <formula>"jan."</formula>
    </cfRule>
  </conditionalFormatting>
  <conditionalFormatting sqref="H9">
    <cfRule type="cellIs" dxfId="1323" priority="1237" operator="equal">
      <formula>"jan."</formula>
    </cfRule>
  </conditionalFormatting>
  <conditionalFormatting sqref="G9">
    <cfRule type="cellIs" dxfId="1322" priority="1235" operator="equal">
      <formula>"jan."</formula>
    </cfRule>
  </conditionalFormatting>
  <conditionalFormatting sqref="I9">
    <cfRule type="cellIs" dxfId="1321" priority="1234" operator="equal">
      <formula>"jan."</formula>
    </cfRule>
  </conditionalFormatting>
  <conditionalFormatting sqref="G9">
    <cfRule type="cellIs" dxfId="1320" priority="1233" operator="equal">
      <formula>"jan."</formula>
    </cfRule>
  </conditionalFormatting>
  <conditionalFormatting sqref="F9">
    <cfRule type="cellIs" dxfId="1319" priority="1232" operator="equal">
      <formula>"jan."</formula>
    </cfRule>
  </conditionalFormatting>
  <conditionalFormatting sqref="G9">
    <cfRule type="cellIs" dxfId="1318" priority="1231" operator="equal">
      <formula>"jan."</formula>
    </cfRule>
  </conditionalFormatting>
  <conditionalFormatting sqref="F9">
    <cfRule type="cellIs" dxfId="1317" priority="1230" operator="equal">
      <formula>"jan."</formula>
    </cfRule>
  </conditionalFormatting>
  <conditionalFormatting sqref="G9">
    <cfRule type="cellIs" dxfId="1316" priority="1229" operator="equal">
      <formula>"jan."</formula>
    </cfRule>
  </conditionalFormatting>
  <conditionalFormatting sqref="E9">
    <cfRule type="cellIs" dxfId="1315" priority="1228" operator="equal">
      <formula>"jan."</formula>
    </cfRule>
  </conditionalFormatting>
  <conditionalFormatting sqref="F9">
    <cfRule type="cellIs" dxfId="1314" priority="1227" operator="equal">
      <formula>"jan."</formula>
    </cfRule>
  </conditionalFormatting>
  <conditionalFormatting sqref="H9">
    <cfRule type="cellIs" dxfId="1313" priority="1226" operator="equal">
      <formula>"jan."</formula>
    </cfRule>
  </conditionalFormatting>
  <conditionalFormatting sqref="H9">
    <cfRule type="cellIs" dxfId="1312" priority="1225" operator="equal">
      <formula>"jan."</formula>
    </cfRule>
  </conditionalFormatting>
  <conditionalFormatting sqref="G9">
    <cfRule type="cellIs" dxfId="1311" priority="1224" operator="equal">
      <formula>"jan."</formula>
    </cfRule>
  </conditionalFormatting>
  <conditionalFormatting sqref="H9">
    <cfRule type="cellIs" dxfId="1310" priority="1223" operator="equal">
      <formula>"jan."</formula>
    </cfRule>
  </conditionalFormatting>
  <conditionalFormatting sqref="G9">
    <cfRule type="cellIs" dxfId="1309" priority="1222" operator="equal">
      <formula>"jan."</formula>
    </cfRule>
  </conditionalFormatting>
  <conditionalFormatting sqref="H9">
    <cfRule type="cellIs" dxfId="1308" priority="1221" operator="equal">
      <formula>"jan."</formula>
    </cfRule>
  </conditionalFormatting>
  <conditionalFormatting sqref="F9">
    <cfRule type="cellIs" dxfId="1307" priority="1220" operator="equal">
      <formula>"jan."</formula>
    </cfRule>
  </conditionalFormatting>
  <conditionalFormatting sqref="G9">
    <cfRule type="cellIs" dxfId="1306" priority="1219" operator="equal">
      <formula>"jan."</formula>
    </cfRule>
  </conditionalFormatting>
  <conditionalFormatting sqref="I9">
    <cfRule type="cellIs" dxfId="1305" priority="1218" operator="equal">
      <formula>"jan."</formula>
    </cfRule>
  </conditionalFormatting>
  <conditionalFormatting sqref="G9">
    <cfRule type="cellIs" dxfId="1304" priority="1217" operator="equal">
      <formula>"jan."</formula>
    </cfRule>
  </conditionalFormatting>
  <conditionalFormatting sqref="F9">
    <cfRule type="cellIs" dxfId="1303" priority="1216" operator="equal">
      <formula>"jan."</formula>
    </cfRule>
  </conditionalFormatting>
  <conditionalFormatting sqref="G9">
    <cfRule type="cellIs" dxfId="1302" priority="1215" operator="equal">
      <formula>"jan."</formula>
    </cfRule>
  </conditionalFormatting>
  <conditionalFormatting sqref="F9">
    <cfRule type="cellIs" dxfId="1301" priority="1214" operator="equal">
      <formula>"jan."</formula>
    </cfRule>
  </conditionalFormatting>
  <conditionalFormatting sqref="G9">
    <cfRule type="cellIs" dxfId="1300" priority="1213" operator="equal">
      <formula>"jan."</formula>
    </cfRule>
  </conditionalFormatting>
  <conditionalFormatting sqref="E9">
    <cfRule type="cellIs" dxfId="1299" priority="1212" operator="equal">
      <formula>"jan."</formula>
    </cfRule>
  </conditionalFormatting>
  <conditionalFormatting sqref="F9">
    <cfRule type="cellIs" dxfId="1298" priority="1211" operator="equal">
      <formula>"jan."</formula>
    </cfRule>
  </conditionalFormatting>
  <conditionalFormatting sqref="H9">
    <cfRule type="cellIs" dxfId="1297" priority="1210" operator="equal">
      <formula>"jan."</formula>
    </cfRule>
  </conditionalFormatting>
  <conditionalFormatting sqref="G9">
    <cfRule type="cellIs" dxfId="1296" priority="1209" operator="equal">
      <formula>"jan."</formula>
    </cfRule>
  </conditionalFormatting>
  <conditionalFormatting sqref="F9">
    <cfRule type="cellIs" dxfId="1295" priority="1208" operator="equal">
      <formula>"jan."</formula>
    </cfRule>
  </conditionalFormatting>
  <conditionalFormatting sqref="G9">
    <cfRule type="cellIs" dxfId="1294" priority="1207" operator="equal">
      <formula>"jan."</formula>
    </cfRule>
  </conditionalFormatting>
  <conditionalFormatting sqref="F9">
    <cfRule type="cellIs" dxfId="1293" priority="1206" operator="equal">
      <formula>"jan."</formula>
    </cfRule>
  </conditionalFormatting>
  <conditionalFormatting sqref="G9">
    <cfRule type="cellIs" dxfId="1292" priority="1205" operator="equal">
      <formula>"jan."</formula>
    </cfRule>
  </conditionalFormatting>
  <conditionalFormatting sqref="E9">
    <cfRule type="cellIs" dxfId="1291" priority="1204" operator="equal">
      <formula>"jan."</formula>
    </cfRule>
  </conditionalFormatting>
  <conditionalFormatting sqref="F9">
    <cfRule type="cellIs" dxfId="1290" priority="1203" operator="equal">
      <formula>"jan."</formula>
    </cfRule>
  </conditionalFormatting>
  <conditionalFormatting sqref="H9">
    <cfRule type="cellIs" dxfId="1289" priority="1202" operator="equal">
      <formula>"jan."</formula>
    </cfRule>
  </conditionalFormatting>
  <conditionalFormatting sqref="F9">
    <cfRule type="cellIs" dxfId="1288" priority="1201" operator="equal">
      <formula>"jan."</formula>
    </cfRule>
  </conditionalFormatting>
  <conditionalFormatting sqref="E9">
    <cfRule type="cellIs" dxfId="1287" priority="1200" operator="equal">
      <formula>"jan."</formula>
    </cfRule>
  </conditionalFormatting>
  <conditionalFormatting sqref="F9">
    <cfRule type="cellIs" dxfId="1286" priority="1199" operator="equal">
      <formula>"jan."</formula>
    </cfRule>
  </conditionalFormatting>
  <conditionalFormatting sqref="E9">
    <cfRule type="cellIs" dxfId="1285" priority="1198" operator="equal">
      <formula>"jan."</formula>
    </cfRule>
  </conditionalFormatting>
  <conditionalFormatting sqref="F9">
    <cfRule type="cellIs" dxfId="1284" priority="1197" operator="equal">
      <formula>"jan."</formula>
    </cfRule>
  </conditionalFormatting>
  <conditionalFormatting sqref="E9">
    <cfRule type="cellIs" dxfId="1283" priority="1196" operator="equal">
      <formula>"jan."</formula>
    </cfRule>
  </conditionalFormatting>
  <conditionalFormatting sqref="G9">
    <cfRule type="cellIs" dxfId="1282" priority="1195" operator="equal">
      <formula>"jan."</formula>
    </cfRule>
  </conditionalFormatting>
  <conditionalFormatting sqref="J9">
    <cfRule type="cellIs" dxfId="1281" priority="1194" operator="equal">
      <formula>"jan."</formula>
    </cfRule>
  </conditionalFormatting>
  <conditionalFormatting sqref="I9">
    <cfRule type="cellIs" dxfId="1280" priority="1193" operator="equal">
      <formula>"jan."</formula>
    </cfRule>
  </conditionalFormatting>
  <conditionalFormatting sqref="H9">
    <cfRule type="cellIs" dxfId="1279" priority="1192" operator="equal">
      <formula>"jan."</formula>
    </cfRule>
  </conditionalFormatting>
  <conditionalFormatting sqref="I9">
    <cfRule type="cellIs" dxfId="1278" priority="1191" operator="equal">
      <formula>"jan."</formula>
    </cfRule>
  </conditionalFormatting>
  <conditionalFormatting sqref="H9">
    <cfRule type="cellIs" dxfId="1277" priority="1190" operator="equal">
      <formula>"jan."</formula>
    </cfRule>
  </conditionalFormatting>
  <conditionalFormatting sqref="I9">
    <cfRule type="cellIs" dxfId="1276" priority="1189" operator="equal">
      <formula>"jan."</formula>
    </cfRule>
  </conditionalFormatting>
  <conditionalFormatting sqref="G9">
    <cfRule type="cellIs" dxfId="1275" priority="1188" operator="equal">
      <formula>"jan."</formula>
    </cfRule>
  </conditionalFormatting>
  <conditionalFormatting sqref="H9">
    <cfRule type="cellIs" dxfId="1274" priority="1187" operator="equal">
      <formula>"jan."</formula>
    </cfRule>
  </conditionalFormatting>
  <conditionalFormatting sqref="H9">
    <cfRule type="cellIs" dxfId="1273" priority="1186" operator="equal">
      <formula>"jan."</formula>
    </cfRule>
  </conditionalFormatting>
  <conditionalFormatting sqref="G9">
    <cfRule type="cellIs" dxfId="1272" priority="1185" operator="equal">
      <formula>"jan."</formula>
    </cfRule>
  </conditionalFormatting>
  <conditionalFormatting sqref="H9">
    <cfRule type="cellIs" dxfId="1271" priority="1184" operator="equal">
      <formula>"jan."</formula>
    </cfRule>
  </conditionalFormatting>
  <conditionalFormatting sqref="G9">
    <cfRule type="cellIs" dxfId="1270" priority="1183" operator="equal">
      <formula>"jan."</formula>
    </cfRule>
  </conditionalFormatting>
  <conditionalFormatting sqref="H9">
    <cfRule type="cellIs" dxfId="1269" priority="1182" operator="equal">
      <formula>"jan."</formula>
    </cfRule>
  </conditionalFormatting>
  <conditionalFormatting sqref="F9">
    <cfRule type="cellIs" dxfId="1268" priority="1181" operator="equal">
      <formula>"jan."</formula>
    </cfRule>
  </conditionalFormatting>
  <conditionalFormatting sqref="G9">
    <cfRule type="cellIs" dxfId="1267" priority="1180" operator="equal">
      <formula>"jan."</formula>
    </cfRule>
  </conditionalFormatting>
  <conditionalFormatting sqref="I9">
    <cfRule type="cellIs" dxfId="1266" priority="1179" operator="equal">
      <formula>"jan."</formula>
    </cfRule>
  </conditionalFormatting>
  <conditionalFormatting sqref="H9">
    <cfRule type="cellIs" dxfId="1265" priority="1178" operator="equal">
      <formula>"jan."</formula>
    </cfRule>
  </conditionalFormatting>
  <conditionalFormatting sqref="G9">
    <cfRule type="cellIs" dxfId="1264" priority="1177" operator="equal">
      <formula>"jan."</formula>
    </cfRule>
  </conditionalFormatting>
  <conditionalFormatting sqref="H9">
    <cfRule type="cellIs" dxfId="1263" priority="1176" operator="equal">
      <formula>"jan."</formula>
    </cfRule>
  </conditionalFormatting>
  <conditionalFormatting sqref="G9">
    <cfRule type="cellIs" dxfId="1262" priority="1175" operator="equal">
      <formula>"jan."</formula>
    </cfRule>
  </conditionalFormatting>
  <conditionalFormatting sqref="H9">
    <cfRule type="cellIs" dxfId="1261" priority="1174" operator="equal">
      <formula>"jan."</formula>
    </cfRule>
  </conditionalFormatting>
  <conditionalFormatting sqref="F9">
    <cfRule type="cellIs" dxfId="1260" priority="1173" operator="equal">
      <formula>"jan."</formula>
    </cfRule>
  </conditionalFormatting>
  <conditionalFormatting sqref="G9">
    <cfRule type="cellIs" dxfId="1259" priority="1172" operator="equal">
      <formula>"jan."</formula>
    </cfRule>
  </conditionalFormatting>
  <conditionalFormatting sqref="G9">
    <cfRule type="cellIs" dxfId="1258" priority="1170" operator="equal">
      <formula>"jan."</formula>
    </cfRule>
  </conditionalFormatting>
  <conditionalFormatting sqref="F9">
    <cfRule type="cellIs" dxfId="1257" priority="1169" operator="equal">
      <formula>"jan."</formula>
    </cfRule>
  </conditionalFormatting>
  <conditionalFormatting sqref="G9">
    <cfRule type="cellIs" dxfId="1256" priority="1168" operator="equal">
      <formula>"jan."</formula>
    </cfRule>
  </conditionalFormatting>
  <conditionalFormatting sqref="F9">
    <cfRule type="cellIs" dxfId="1255" priority="1167" operator="equal">
      <formula>"jan."</formula>
    </cfRule>
  </conditionalFormatting>
  <conditionalFormatting sqref="G9">
    <cfRule type="cellIs" dxfId="1254" priority="1166" operator="equal">
      <formula>"jan."</formula>
    </cfRule>
  </conditionalFormatting>
  <conditionalFormatting sqref="E9">
    <cfRule type="cellIs" dxfId="1253" priority="1165" operator="equal">
      <formula>"jan."</formula>
    </cfRule>
  </conditionalFormatting>
  <conditionalFormatting sqref="F9">
    <cfRule type="cellIs" dxfId="1252" priority="1164" operator="equal">
      <formula>"jan."</formula>
    </cfRule>
  </conditionalFormatting>
  <conditionalFormatting sqref="H9">
    <cfRule type="cellIs" dxfId="1251" priority="1163" operator="equal">
      <formula>"jan."</formula>
    </cfRule>
  </conditionalFormatting>
  <conditionalFormatting sqref="H9">
    <cfRule type="cellIs" dxfId="1250" priority="1162" operator="equal">
      <formula>"jan."</formula>
    </cfRule>
  </conditionalFormatting>
  <conditionalFormatting sqref="G9">
    <cfRule type="cellIs" dxfId="1249" priority="1161" operator="equal">
      <formula>"jan."</formula>
    </cfRule>
  </conditionalFormatting>
  <conditionalFormatting sqref="H9">
    <cfRule type="cellIs" dxfId="1248" priority="1160" operator="equal">
      <formula>"jan."</formula>
    </cfRule>
  </conditionalFormatting>
  <conditionalFormatting sqref="G9">
    <cfRule type="cellIs" dxfId="1247" priority="1159" operator="equal">
      <formula>"jan."</formula>
    </cfRule>
  </conditionalFormatting>
  <conditionalFormatting sqref="H9">
    <cfRule type="cellIs" dxfId="1246" priority="1158" operator="equal">
      <formula>"jan."</formula>
    </cfRule>
  </conditionalFormatting>
  <conditionalFormatting sqref="F9">
    <cfRule type="cellIs" dxfId="1245" priority="1157" operator="equal">
      <formula>"jan."</formula>
    </cfRule>
  </conditionalFormatting>
  <conditionalFormatting sqref="G9">
    <cfRule type="cellIs" dxfId="1244" priority="1156" operator="equal">
      <formula>"jan."</formula>
    </cfRule>
  </conditionalFormatting>
  <conditionalFormatting sqref="I9">
    <cfRule type="cellIs" dxfId="1243" priority="1155" operator="equal">
      <formula>"jan."</formula>
    </cfRule>
  </conditionalFormatting>
  <conditionalFormatting sqref="G9">
    <cfRule type="cellIs" dxfId="1242" priority="1154" operator="equal">
      <formula>"jan."</formula>
    </cfRule>
  </conditionalFormatting>
  <conditionalFormatting sqref="F9">
    <cfRule type="cellIs" dxfId="1241" priority="1153" operator="equal">
      <formula>"jan."</formula>
    </cfRule>
  </conditionalFormatting>
  <conditionalFormatting sqref="G9">
    <cfRule type="cellIs" dxfId="1240" priority="1152" operator="equal">
      <formula>"jan."</formula>
    </cfRule>
  </conditionalFormatting>
  <conditionalFormatting sqref="F9">
    <cfRule type="cellIs" dxfId="1239" priority="1151" operator="equal">
      <formula>"jan."</formula>
    </cfRule>
  </conditionalFormatting>
  <conditionalFormatting sqref="G9">
    <cfRule type="cellIs" dxfId="1238" priority="1150" operator="equal">
      <formula>"jan."</formula>
    </cfRule>
  </conditionalFormatting>
  <conditionalFormatting sqref="E9">
    <cfRule type="cellIs" dxfId="1237" priority="1149" operator="equal">
      <formula>"jan."</formula>
    </cfRule>
  </conditionalFormatting>
  <conditionalFormatting sqref="F9">
    <cfRule type="cellIs" dxfId="1236" priority="1148" operator="equal">
      <formula>"jan."</formula>
    </cfRule>
  </conditionalFormatting>
  <conditionalFormatting sqref="H9">
    <cfRule type="cellIs" dxfId="1235" priority="1147" operator="equal">
      <formula>"jan."</formula>
    </cfRule>
  </conditionalFormatting>
  <conditionalFormatting sqref="G9">
    <cfRule type="cellIs" dxfId="1234" priority="1146" operator="equal">
      <formula>"jan."</formula>
    </cfRule>
  </conditionalFormatting>
  <conditionalFormatting sqref="F9">
    <cfRule type="cellIs" dxfId="1233" priority="1145" operator="equal">
      <formula>"jan."</formula>
    </cfRule>
  </conditionalFormatting>
  <conditionalFormatting sqref="G9">
    <cfRule type="cellIs" dxfId="1232" priority="1144" operator="equal">
      <formula>"jan."</formula>
    </cfRule>
  </conditionalFormatting>
  <conditionalFormatting sqref="F9">
    <cfRule type="cellIs" dxfId="1231" priority="1143" operator="equal">
      <formula>"jan."</formula>
    </cfRule>
  </conditionalFormatting>
  <conditionalFormatting sqref="G9">
    <cfRule type="cellIs" dxfId="1230" priority="1142" operator="equal">
      <formula>"jan."</formula>
    </cfRule>
  </conditionalFormatting>
  <conditionalFormatting sqref="E9">
    <cfRule type="cellIs" dxfId="1229" priority="1141" operator="equal">
      <formula>"jan."</formula>
    </cfRule>
  </conditionalFormatting>
  <conditionalFormatting sqref="H9">
    <cfRule type="cellIs" dxfId="1228" priority="1139" operator="equal">
      <formula>"jan."</formula>
    </cfRule>
  </conditionalFormatting>
  <conditionalFormatting sqref="F9">
    <cfRule type="cellIs" dxfId="1227" priority="1138" operator="equal">
      <formula>"jan."</formula>
    </cfRule>
  </conditionalFormatting>
  <conditionalFormatting sqref="E9">
    <cfRule type="cellIs" dxfId="1226" priority="1137" operator="equal">
      <formula>"jan."</formula>
    </cfRule>
  </conditionalFormatting>
  <conditionalFormatting sqref="F9">
    <cfRule type="cellIs" dxfId="1225" priority="1136" operator="equal">
      <formula>"jan."</formula>
    </cfRule>
  </conditionalFormatting>
  <conditionalFormatting sqref="E9">
    <cfRule type="cellIs" dxfId="1224" priority="1135" operator="equal">
      <formula>"jan."</formula>
    </cfRule>
  </conditionalFormatting>
  <conditionalFormatting sqref="F9">
    <cfRule type="cellIs" dxfId="1223" priority="1134" operator="equal">
      <formula>"jan."</formula>
    </cfRule>
  </conditionalFormatting>
  <conditionalFormatting sqref="E9">
    <cfRule type="cellIs" dxfId="1222" priority="1133" operator="equal">
      <formula>"jan."</formula>
    </cfRule>
  </conditionalFormatting>
  <conditionalFormatting sqref="G9">
    <cfRule type="cellIs" dxfId="1221" priority="1132" operator="equal">
      <formula>"jan."</formula>
    </cfRule>
  </conditionalFormatting>
  <conditionalFormatting sqref="H9">
    <cfRule type="cellIs" dxfId="1220" priority="1131" operator="equal">
      <formula>"jan."</formula>
    </cfRule>
  </conditionalFormatting>
  <conditionalFormatting sqref="G9">
    <cfRule type="cellIs" dxfId="1219" priority="1130" operator="equal">
      <formula>"jan."</formula>
    </cfRule>
  </conditionalFormatting>
  <conditionalFormatting sqref="H9">
    <cfRule type="cellIs" dxfId="1218" priority="1129" operator="equal">
      <formula>"jan."</formula>
    </cfRule>
  </conditionalFormatting>
  <conditionalFormatting sqref="G9">
    <cfRule type="cellIs" dxfId="1217" priority="1128" operator="equal">
      <formula>"jan."</formula>
    </cfRule>
  </conditionalFormatting>
  <conditionalFormatting sqref="H9">
    <cfRule type="cellIs" dxfId="1216" priority="1127" operator="equal">
      <formula>"jan."</formula>
    </cfRule>
  </conditionalFormatting>
  <conditionalFormatting sqref="F9">
    <cfRule type="cellIs" dxfId="1215" priority="1126" operator="equal">
      <formula>"jan."</formula>
    </cfRule>
  </conditionalFormatting>
  <conditionalFormatting sqref="G9">
    <cfRule type="cellIs" dxfId="1214" priority="1125" operator="equal">
      <formula>"jan."</formula>
    </cfRule>
  </conditionalFormatting>
  <conditionalFormatting sqref="F9">
    <cfRule type="cellIs" dxfId="1213" priority="1123" operator="equal">
      <formula>"jan."</formula>
    </cfRule>
  </conditionalFormatting>
  <conditionalFormatting sqref="G9">
    <cfRule type="cellIs" dxfId="1212" priority="1122" operator="equal">
      <formula>"jan."</formula>
    </cfRule>
  </conditionalFormatting>
  <conditionalFormatting sqref="F9">
    <cfRule type="cellIs" dxfId="1211" priority="1121" operator="equal">
      <formula>"jan."</formula>
    </cfRule>
  </conditionalFormatting>
  <conditionalFormatting sqref="G9">
    <cfRule type="cellIs" dxfId="1210" priority="1120" operator="equal">
      <formula>"jan."</formula>
    </cfRule>
  </conditionalFormatting>
  <conditionalFormatting sqref="E9">
    <cfRule type="cellIs" dxfId="1209" priority="1119" operator="equal">
      <formula>"jan."</formula>
    </cfRule>
  </conditionalFormatting>
  <conditionalFormatting sqref="F9">
    <cfRule type="cellIs" dxfId="1208" priority="1118" operator="equal">
      <formula>"jan."</formula>
    </cfRule>
  </conditionalFormatting>
  <conditionalFormatting sqref="H9">
    <cfRule type="cellIs" dxfId="1207" priority="1117" operator="equal">
      <formula>"jan."</formula>
    </cfRule>
  </conditionalFormatting>
  <conditionalFormatting sqref="F9">
    <cfRule type="cellIs" dxfId="1206" priority="1115" operator="equal">
      <formula>"jan."</formula>
    </cfRule>
  </conditionalFormatting>
  <conditionalFormatting sqref="G9">
    <cfRule type="cellIs" dxfId="1205" priority="1114" operator="equal">
      <formula>"jan."</formula>
    </cfRule>
  </conditionalFormatting>
  <conditionalFormatting sqref="F9">
    <cfRule type="cellIs" dxfId="1204" priority="1113" operator="equal">
      <formula>"jan."</formula>
    </cfRule>
  </conditionalFormatting>
  <conditionalFormatting sqref="E9">
    <cfRule type="cellIs" dxfId="1203" priority="1111" operator="equal">
      <formula>"jan."</formula>
    </cfRule>
  </conditionalFormatting>
  <conditionalFormatting sqref="H9">
    <cfRule type="cellIs" dxfId="1202" priority="1109" operator="equal">
      <formula>"jan."</formula>
    </cfRule>
  </conditionalFormatting>
  <conditionalFormatting sqref="F9">
    <cfRule type="cellIs" dxfId="1201" priority="1108" operator="equal">
      <formula>"jan."</formula>
    </cfRule>
  </conditionalFormatting>
  <conditionalFormatting sqref="F9">
    <cfRule type="cellIs" dxfId="1200" priority="1106" operator="equal">
      <formula>"jan."</formula>
    </cfRule>
  </conditionalFormatting>
  <conditionalFormatting sqref="E9">
    <cfRule type="cellIs" dxfId="1199" priority="1105" operator="equal">
      <formula>"jan."</formula>
    </cfRule>
  </conditionalFormatting>
  <conditionalFormatting sqref="F9">
    <cfRule type="cellIs" dxfId="1198" priority="1104" operator="equal">
      <formula>"jan."</formula>
    </cfRule>
  </conditionalFormatting>
  <conditionalFormatting sqref="E9">
    <cfRule type="cellIs" dxfId="1197" priority="1103" operator="equal">
      <formula>"jan."</formula>
    </cfRule>
  </conditionalFormatting>
  <conditionalFormatting sqref="G9">
    <cfRule type="cellIs" dxfId="1196" priority="1102" operator="equal">
      <formula>"jan."</formula>
    </cfRule>
  </conditionalFormatting>
  <conditionalFormatting sqref="G9">
    <cfRule type="cellIs" dxfId="1195" priority="1101" operator="equal">
      <formula>"jan."</formula>
    </cfRule>
  </conditionalFormatting>
  <conditionalFormatting sqref="F9">
    <cfRule type="cellIs" dxfId="1194" priority="1100" operator="equal">
      <formula>"jan."</formula>
    </cfRule>
  </conditionalFormatting>
  <conditionalFormatting sqref="G9">
    <cfRule type="cellIs" dxfId="1193" priority="1099" operator="equal">
      <formula>"jan."</formula>
    </cfRule>
  </conditionalFormatting>
  <conditionalFormatting sqref="F9">
    <cfRule type="cellIs" dxfId="1192" priority="1098" operator="equal">
      <formula>"jan."</formula>
    </cfRule>
  </conditionalFormatting>
  <conditionalFormatting sqref="G9">
    <cfRule type="cellIs" dxfId="1191" priority="1097" operator="equal">
      <formula>"jan."</formula>
    </cfRule>
  </conditionalFormatting>
  <conditionalFormatting sqref="E9">
    <cfRule type="cellIs" dxfId="1190" priority="1096" operator="equal">
      <formula>"jan."</formula>
    </cfRule>
  </conditionalFormatting>
  <conditionalFormatting sqref="F9">
    <cfRule type="cellIs" dxfId="1189" priority="1095" operator="equal">
      <formula>"jan."</formula>
    </cfRule>
  </conditionalFormatting>
  <conditionalFormatting sqref="H9">
    <cfRule type="cellIs" dxfId="1188" priority="1094" operator="equal">
      <formula>"jan."</formula>
    </cfRule>
  </conditionalFormatting>
  <conditionalFormatting sqref="F9">
    <cfRule type="cellIs" dxfId="1187" priority="1093" operator="equal">
      <formula>"jan."</formula>
    </cfRule>
  </conditionalFormatting>
  <conditionalFormatting sqref="E9">
    <cfRule type="cellIs" dxfId="1186" priority="1092" operator="equal">
      <formula>"jan."</formula>
    </cfRule>
  </conditionalFormatting>
  <conditionalFormatting sqref="F9">
    <cfRule type="cellIs" dxfId="1185" priority="1091" operator="equal">
      <formula>"jan."</formula>
    </cfRule>
  </conditionalFormatting>
  <conditionalFormatting sqref="E9">
    <cfRule type="cellIs" dxfId="1184" priority="1090" operator="equal">
      <formula>"jan."</formula>
    </cfRule>
  </conditionalFormatting>
  <conditionalFormatting sqref="F9">
    <cfRule type="cellIs" dxfId="1183" priority="1089" operator="equal">
      <formula>"jan."</formula>
    </cfRule>
  </conditionalFormatting>
  <conditionalFormatting sqref="E9">
    <cfRule type="cellIs" dxfId="1182" priority="1088" operator="equal">
      <formula>"jan."</formula>
    </cfRule>
  </conditionalFormatting>
  <conditionalFormatting sqref="G9">
    <cfRule type="cellIs" dxfId="1181" priority="1087" operator="equal">
      <formula>"jan."</formula>
    </cfRule>
  </conditionalFormatting>
  <conditionalFormatting sqref="F9">
    <cfRule type="cellIs" dxfId="1180" priority="1086" operator="equal">
      <formula>"jan."</formula>
    </cfRule>
  </conditionalFormatting>
  <conditionalFormatting sqref="E9">
    <cfRule type="cellIs" dxfId="1179" priority="1085" operator="equal">
      <formula>"jan."</formula>
    </cfRule>
  </conditionalFormatting>
  <conditionalFormatting sqref="F9">
    <cfRule type="cellIs" dxfId="1178" priority="1084" operator="equal">
      <formula>"jan."</formula>
    </cfRule>
  </conditionalFormatting>
  <conditionalFormatting sqref="E9">
    <cfRule type="cellIs" dxfId="1177" priority="1083" operator="equal">
      <formula>"jan."</formula>
    </cfRule>
  </conditionalFormatting>
  <conditionalFormatting sqref="F9">
    <cfRule type="cellIs" dxfId="1176" priority="1082" operator="equal">
      <formula>"jan."</formula>
    </cfRule>
  </conditionalFormatting>
  <conditionalFormatting sqref="E9">
    <cfRule type="cellIs" dxfId="1175" priority="1081" operator="equal">
      <formula>"jan."</formula>
    </cfRule>
  </conditionalFormatting>
  <conditionalFormatting sqref="G9">
    <cfRule type="cellIs" dxfId="1174" priority="1080" operator="equal">
      <formula>"jan."</formula>
    </cfRule>
  </conditionalFormatting>
  <conditionalFormatting sqref="E9">
    <cfRule type="cellIs" dxfId="1173" priority="1079" operator="equal">
      <formula>"jan."</formula>
    </cfRule>
  </conditionalFormatting>
  <conditionalFormatting sqref="E9">
    <cfRule type="cellIs" dxfId="1172" priority="1078" operator="equal">
      <formula>"jan."</formula>
    </cfRule>
  </conditionalFormatting>
  <conditionalFormatting sqref="E9">
    <cfRule type="cellIs" dxfId="1171" priority="1077" operator="equal">
      <formula>"jan."</formula>
    </cfRule>
  </conditionalFormatting>
  <conditionalFormatting sqref="F9">
    <cfRule type="cellIs" dxfId="1170" priority="1076" operator="equal">
      <formula>"jan."</formula>
    </cfRule>
  </conditionalFormatting>
  <conditionalFormatting sqref="I9">
    <cfRule type="cellIs" dxfId="1169" priority="1075" operator="equal">
      <formula>"jan."</formula>
    </cfRule>
  </conditionalFormatting>
  <conditionalFormatting sqref="J9">
    <cfRule type="cellIs" dxfId="1168" priority="1074" operator="equal">
      <formula>"jan."</formula>
    </cfRule>
  </conditionalFormatting>
  <conditionalFormatting sqref="K9">
    <cfRule type="cellIs" dxfId="1167" priority="1073" operator="equal">
      <formula>"jan."</formula>
    </cfRule>
  </conditionalFormatting>
  <conditionalFormatting sqref="I9">
    <cfRule type="cellIs" dxfId="1166" priority="1072" operator="equal">
      <formula>"jan."</formula>
    </cfRule>
  </conditionalFormatting>
  <conditionalFormatting sqref="H9">
    <cfRule type="cellIs" dxfId="1165" priority="1071" operator="equal">
      <formula>"jan."</formula>
    </cfRule>
  </conditionalFormatting>
  <conditionalFormatting sqref="I9">
    <cfRule type="cellIs" dxfId="1164" priority="1070" operator="equal">
      <formula>"jan."</formula>
    </cfRule>
  </conditionalFormatting>
  <conditionalFormatting sqref="H9">
    <cfRule type="cellIs" dxfId="1163" priority="1069" operator="equal">
      <formula>"jan."</formula>
    </cfRule>
  </conditionalFormatting>
  <conditionalFormatting sqref="I9">
    <cfRule type="cellIs" dxfId="1162" priority="1068" operator="equal">
      <formula>"jan."</formula>
    </cfRule>
  </conditionalFormatting>
  <conditionalFormatting sqref="G9">
    <cfRule type="cellIs" dxfId="1161" priority="1067" operator="equal">
      <formula>"jan."</formula>
    </cfRule>
  </conditionalFormatting>
  <conditionalFormatting sqref="H9">
    <cfRule type="cellIs" dxfId="1160" priority="1066" operator="equal">
      <formula>"jan."</formula>
    </cfRule>
  </conditionalFormatting>
  <conditionalFormatting sqref="H9">
    <cfRule type="cellIs" dxfId="1159" priority="1065" operator="equal">
      <formula>"jan."</formula>
    </cfRule>
  </conditionalFormatting>
  <conditionalFormatting sqref="G9">
    <cfRule type="cellIs" dxfId="1158" priority="1064" operator="equal">
      <formula>"jan."</formula>
    </cfRule>
  </conditionalFormatting>
  <conditionalFormatting sqref="H9">
    <cfRule type="cellIs" dxfId="1157" priority="1063" operator="equal">
      <formula>"jan."</formula>
    </cfRule>
  </conditionalFormatting>
  <conditionalFormatting sqref="G9">
    <cfRule type="cellIs" dxfId="1156" priority="1062" operator="equal">
      <formula>"jan."</formula>
    </cfRule>
  </conditionalFormatting>
  <conditionalFormatting sqref="F9">
    <cfRule type="cellIs" dxfId="1155" priority="1060" operator="equal">
      <formula>"jan."</formula>
    </cfRule>
  </conditionalFormatting>
  <conditionalFormatting sqref="G9">
    <cfRule type="cellIs" dxfId="1154" priority="1059" operator="equal">
      <formula>"jan."</formula>
    </cfRule>
  </conditionalFormatting>
  <conditionalFormatting sqref="I9">
    <cfRule type="cellIs" dxfId="1153" priority="1058" operator="equal">
      <formula>"jan."</formula>
    </cfRule>
  </conditionalFormatting>
  <conditionalFormatting sqref="H9">
    <cfRule type="cellIs" dxfId="1152" priority="1057" operator="equal">
      <formula>"jan."</formula>
    </cfRule>
  </conditionalFormatting>
  <conditionalFormatting sqref="G9">
    <cfRule type="cellIs" dxfId="1151" priority="1056" operator="equal">
      <formula>"jan."</formula>
    </cfRule>
  </conditionalFormatting>
  <conditionalFormatting sqref="H9">
    <cfRule type="cellIs" dxfId="1150" priority="1055" operator="equal">
      <formula>"jan."</formula>
    </cfRule>
  </conditionalFormatting>
  <conditionalFormatting sqref="G9">
    <cfRule type="cellIs" dxfId="1149" priority="1054" operator="equal">
      <formula>"jan."</formula>
    </cfRule>
  </conditionalFormatting>
  <conditionalFormatting sqref="F9">
    <cfRule type="cellIs" dxfId="1148" priority="1052" operator="equal">
      <formula>"jan."</formula>
    </cfRule>
  </conditionalFormatting>
  <conditionalFormatting sqref="G9">
    <cfRule type="cellIs" dxfId="1147" priority="1051" operator="equal">
      <formula>"jan."</formula>
    </cfRule>
  </conditionalFormatting>
  <conditionalFormatting sqref="I9">
    <cfRule type="cellIs" dxfId="1146" priority="1050" operator="equal">
      <formula>"jan."</formula>
    </cfRule>
  </conditionalFormatting>
  <conditionalFormatting sqref="F9">
    <cfRule type="cellIs" dxfId="1145" priority="1048" operator="equal">
      <formula>"jan."</formula>
    </cfRule>
  </conditionalFormatting>
  <conditionalFormatting sqref="F9">
    <cfRule type="cellIs" dxfId="1144" priority="1046" operator="equal">
      <formula>"jan."</formula>
    </cfRule>
  </conditionalFormatting>
  <conditionalFormatting sqref="G9">
    <cfRule type="cellIs" dxfId="1143" priority="1045" operator="equal">
      <formula>"jan."</formula>
    </cfRule>
  </conditionalFormatting>
  <conditionalFormatting sqref="F9">
    <cfRule type="cellIs" dxfId="1142" priority="1043" operator="equal">
      <formula>"jan."</formula>
    </cfRule>
  </conditionalFormatting>
  <conditionalFormatting sqref="H9">
    <cfRule type="cellIs" dxfId="1141" priority="1042" operator="equal">
      <formula>"jan."</formula>
    </cfRule>
  </conditionalFormatting>
  <conditionalFormatting sqref="H9">
    <cfRule type="cellIs" dxfId="1140" priority="1041" operator="equal">
      <formula>"jan."</formula>
    </cfRule>
  </conditionalFormatting>
  <conditionalFormatting sqref="G9">
    <cfRule type="cellIs" dxfId="1139" priority="1040" operator="equal">
      <formula>"jan."</formula>
    </cfRule>
  </conditionalFormatting>
  <conditionalFormatting sqref="H9">
    <cfRule type="cellIs" dxfId="1138" priority="1039" operator="equal">
      <formula>"jan."</formula>
    </cfRule>
  </conditionalFormatting>
  <conditionalFormatting sqref="G9">
    <cfRule type="cellIs" dxfId="1137" priority="1038" operator="equal">
      <formula>"jan."</formula>
    </cfRule>
  </conditionalFormatting>
  <conditionalFormatting sqref="H9">
    <cfRule type="cellIs" dxfId="1136" priority="1037" operator="equal">
      <formula>"jan."</formula>
    </cfRule>
  </conditionalFormatting>
  <conditionalFormatting sqref="F9">
    <cfRule type="cellIs" dxfId="1135" priority="1036" operator="equal">
      <formula>"jan."</formula>
    </cfRule>
  </conditionalFormatting>
  <conditionalFormatting sqref="G9">
    <cfRule type="cellIs" dxfId="1134" priority="1035" operator="equal">
      <formula>"jan."</formula>
    </cfRule>
  </conditionalFormatting>
  <conditionalFormatting sqref="I9">
    <cfRule type="cellIs" dxfId="1133" priority="1034" operator="equal">
      <formula>"jan."</formula>
    </cfRule>
  </conditionalFormatting>
  <conditionalFormatting sqref="G9">
    <cfRule type="cellIs" dxfId="1132" priority="1033" operator="equal">
      <formula>"jan."</formula>
    </cfRule>
  </conditionalFormatting>
  <conditionalFormatting sqref="F9">
    <cfRule type="cellIs" dxfId="1131" priority="1032" operator="equal">
      <formula>"jan."</formula>
    </cfRule>
  </conditionalFormatting>
  <conditionalFormatting sqref="G9">
    <cfRule type="cellIs" dxfId="1130" priority="1031" operator="equal">
      <formula>"jan."</formula>
    </cfRule>
  </conditionalFormatting>
  <conditionalFormatting sqref="G9">
    <cfRule type="cellIs" dxfId="1129" priority="1029" operator="equal">
      <formula>"jan."</formula>
    </cfRule>
  </conditionalFormatting>
  <conditionalFormatting sqref="E9">
    <cfRule type="cellIs" dxfId="1128" priority="1028" operator="equal">
      <formula>"jan."</formula>
    </cfRule>
  </conditionalFormatting>
  <conditionalFormatting sqref="F9">
    <cfRule type="cellIs" dxfId="1127" priority="1027" operator="equal">
      <formula>"jan."</formula>
    </cfRule>
  </conditionalFormatting>
  <conditionalFormatting sqref="H9">
    <cfRule type="cellIs" dxfId="1126" priority="1026" operator="equal">
      <formula>"jan."</formula>
    </cfRule>
  </conditionalFormatting>
  <conditionalFormatting sqref="G9">
    <cfRule type="cellIs" dxfId="1125" priority="1025" operator="equal">
      <formula>"jan."</formula>
    </cfRule>
  </conditionalFormatting>
  <conditionalFormatting sqref="F9">
    <cfRule type="cellIs" dxfId="1124" priority="1024" operator="equal">
      <formula>"jan."</formula>
    </cfRule>
  </conditionalFormatting>
  <conditionalFormatting sqref="G9">
    <cfRule type="cellIs" dxfId="1123" priority="1023" operator="equal">
      <formula>"jan."</formula>
    </cfRule>
  </conditionalFormatting>
  <conditionalFormatting sqref="G9">
    <cfRule type="cellIs" dxfId="1122" priority="1021" operator="equal">
      <formula>"jan."</formula>
    </cfRule>
  </conditionalFormatting>
  <conditionalFormatting sqref="E9">
    <cfRule type="cellIs" dxfId="1121" priority="1020" operator="equal">
      <formula>"jan."</formula>
    </cfRule>
  </conditionalFormatting>
  <conditionalFormatting sqref="F9">
    <cfRule type="cellIs" dxfId="1120" priority="1019" operator="equal">
      <formula>"jan."</formula>
    </cfRule>
  </conditionalFormatting>
  <conditionalFormatting sqref="F9">
    <cfRule type="cellIs" dxfId="1119" priority="1017" operator="equal">
      <formula>"jan."</formula>
    </cfRule>
  </conditionalFormatting>
  <conditionalFormatting sqref="F9">
    <cfRule type="cellIs" dxfId="1118" priority="1015" operator="equal">
      <formula>"jan."</formula>
    </cfRule>
  </conditionalFormatting>
  <conditionalFormatting sqref="E9">
    <cfRule type="cellIs" dxfId="1117" priority="1014" operator="equal">
      <formula>"jan."</formula>
    </cfRule>
  </conditionalFormatting>
  <conditionalFormatting sqref="E9">
    <cfRule type="cellIs" dxfId="1116" priority="1012" operator="equal">
      <formula>"jan."</formula>
    </cfRule>
  </conditionalFormatting>
  <conditionalFormatting sqref="G9">
    <cfRule type="cellIs" dxfId="1115" priority="1011" operator="equal">
      <formula>"jan."</formula>
    </cfRule>
  </conditionalFormatting>
  <conditionalFormatting sqref="H9">
    <cfRule type="cellIs" dxfId="1114" priority="1010" operator="equal">
      <formula>"jan."</formula>
    </cfRule>
  </conditionalFormatting>
  <conditionalFormatting sqref="G9">
    <cfRule type="cellIs" dxfId="1113" priority="1009" operator="equal">
      <formula>"jan."</formula>
    </cfRule>
  </conditionalFormatting>
  <conditionalFormatting sqref="H9">
    <cfRule type="cellIs" dxfId="1112" priority="1008" operator="equal">
      <formula>"jan."</formula>
    </cfRule>
  </conditionalFormatting>
  <conditionalFormatting sqref="G9">
    <cfRule type="cellIs" dxfId="1111" priority="1007" operator="equal">
      <formula>"jan."</formula>
    </cfRule>
  </conditionalFormatting>
  <conditionalFormatting sqref="F9">
    <cfRule type="cellIs" dxfId="1110" priority="1005" operator="equal">
      <formula>"jan."</formula>
    </cfRule>
  </conditionalFormatting>
  <conditionalFormatting sqref="G9">
    <cfRule type="cellIs" dxfId="1109" priority="1004" operator="equal">
      <formula>"jan."</formula>
    </cfRule>
  </conditionalFormatting>
  <conditionalFormatting sqref="G9">
    <cfRule type="cellIs" dxfId="1108" priority="1003" operator="equal">
      <formula>"jan."</formula>
    </cfRule>
  </conditionalFormatting>
  <conditionalFormatting sqref="G9">
    <cfRule type="cellIs" dxfId="1107" priority="1001" operator="equal">
      <formula>"jan."</formula>
    </cfRule>
  </conditionalFormatting>
  <conditionalFormatting sqref="G9">
    <cfRule type="cellIs" dxfId="1106" priority="999" operator="equal">
      <formula>"jan."</formula>
    </cfRule>
  </conditionalFormatting>
  <conditionalFormatting sqref="E9">
    <cfRule type="cellIs" dxfId="1105" priority="998" operator="equal">
      <formula>"jan."</formula>
    </cfRule>
  </conditionalFormatting>
  <conditionalFormatting sqref="H9">
    <cfRule type="cellIs" dxfId="1104" priority="996" operator="equal">
      <formula>"jan."</formula>
    </cfRule>
  </conditionalFormatting>
  <conditionalFormatting sqref="G9">
    <cfRule type="cellIs" dxfId="1103" priority="995" operator="equal">
      <formula>"jan."</formula>
    </cfRule>
  </conditionalFormatting>
  <conditionalFormatting sqref="G9">
    <cfRule type="cellIs" dxfId="1102" priority="993" operator="equal">
      <formula>"jan."</formula>
    </cfRule>
  </conditionalFormatting>
  <conditionalFormatting sqref="G9">
    <cfRule type="cellIs" dxfId="1101" priority="991" operator="equal">
      <formula>"jan."</formula>
    </cfRule>
  </conditionalFormatting>
  <conditionalFormatting sqref="E9">
    <cfRule type="cellIs" dxfId="1100" priority="990" operator="equal">
      <formula>"jan."</formula>
    </cfRule>
  </conditionalFormatting>
  <conditionalFormatting sqref="H9">
    <cfRule type="cellIs" dxfId="1099" priority="988" operator="equal">
      <formula>"jan."</formula>
    </cfRule>
  </conditionalFormatting>
  <conditionalFormatting sqref="E9">
    <cfRule type="cellIs" dxfId="1098" priority="986" operator="equal">
      <formula>"jan."</formula>
    </cfRule>
  </conditionalFormatting>
  <conditionalFormatting sqref="E9">
    <cfRule type="cellIs" dxfId="1097" priority="984" operator="equal">
      <formula>"jan."</formula>
    </cfRule>
  </conditionalFormatting>
  <conditionalFormatting sqref="E9">
    <cfRule type="cellIs" dxfId="1096" priority="982" operator="equal">
      <formula>"jan."</formula>
    </cfRule>
  </conditionalFormatting>
  <conditionalFormatting sqref="G9">
    <cfRule type="cellIs" dxfId="1095" priority="981" operator="equal">
      <formula>"jan."</formula>
    </cfRule>
  </conditionalFormatting>
  <conditionalFormatting sqref="G9">
    <cfRule type="cellIs" dxfId="1094" priority="980" operator="equal">
      <formula>"jan."</formula>
    </cfRule>
  </conditionalFormatting>
  <conditionalFormatting sqref="F9">
    <cfRule type="cellIs" dxfId="1093" priority="979" operator="equal">
      <formula>"jan."</formula>
    </cfRule>
  </conditionalFormatting>
  <conditionalFormatting sqref="G9">
    <cfRule type="cellIs" dxfId="1092" priority="978" operator="equal">
      <formula>"jan."</formula>
    </cfRule>
  </conditionalFormatting>
  <conditionalFormatting sqref="F9">
    <cfRule type="cellIs" dxfId="1091" priority="977" operator="equal">
      <formula>"jan."</formula>
    </cfRule>
  </conditionalFormatting>
  <conditionalFormatting sqref="G9">
    <cfRule type="cellIs" dxfId="1090" priority="976" operator="equal">
      <formula>"jan."</formula>
    </cfRule>
  </conditionalFormatting>
  <conditionalFormatting sqref="E9">
    <cfRule type="cellIs" dxfId="1089" priority="975" operator="equal">
      <formula>"jan."</formula>
    </cfRule>
  </conditionalFormatting>
  <conditionalFormatting sqref="F9">
    <cfRule type="cellIs" dxfId="1088" priority="974" operator="equal">
      <formula>"jan."</formula>
    </cfRule>
  </conditionalFormatting>
  <conditionalFormatting sqref="H9">
    <cfRule type="cellIs" dxfId="1087" priority="973" operator="equal">
      <formula>"jan."</formula>
    </cfRule>
  </conditionalFormatting>
  <conditionalFormatting sqref="F9">
    <cfRule type="cellIs" dxfId="1086" priority="972" operator="equal">
      <formula>"jan."</formula>
    </cfRule>
  </conditionalFormatting>
  <conditionalFormatting sqref="E9">
    <cfRule type="cellIs" dxfId="1085" priority="971" operator="equal">
      <formula>"jan."</formula>
    </cfRule>
  </conditionalFormatting>
  <conditionalFormatting sqref="F9">
    <cfRule type="cellIs" dxfId="1084" priority="970" operator="equal">
      <formula>"jan."</formula>
    </cfRule>
  </conditionalFormatting>
  <conditionalFormatting sqref="E9">
    <cfRule type="cellIs" dxfId="1083" priority="969" operator="equal">
      <formula>"jan."</formula>
    </cfRule>
  </conditionalFormatting>
  <conditionalFormatting sqref="F9">
    <cfRule type="cellIs" dxfId="1082" priority="968" operator="equal">
      <formula>"jan."</formula>
    </cfRule>
  </conditionalFormatting>
  <conditionalFormatting sqref="E9">
    <cfRule type="cellIs" dxfId="1081" priority="967" operator="equal">
      <formula>"jan."</formula>
    </cfRule>
  </conditionalFormatting>
  <conditionalFormatting sqref="G9">
    <cfRule type="cellIs" dxfId="1080" priority="966" operator="equal">
      <formula>"jan."</formula>
    </cfRule>
  </conditionalFormatting>
  <conditionalFormatting sqref="F9">
    <cfRule type="cellIs" dxfId="1079" priority="965" operator="equal">
      <formula>"jan."</formula>
    </cfRule>
  </conditionalFormatting>
  <conditionalFormatting sqref="E9">
    <cfRule type="cellIs" dxfId="1078" priority="964" operator="equal">
      <formula>"jan."</formula>
    </cfRule>
  </conditionalFormatting>
  <conditionalFormatting sqref="F9">
    <cfRule type="cellIs" dxfId="1077" priority="963" operator="equal">
      <formula>"jan."</formula>
    </cfRule>
  </conditionalFormatting>
  <conditionalFormatting sqref="E9">
    <cfRule type="cellIs" dxfId="1076" priority="962" operator="equal">
      <formula>"jan."</formula>
    </cfRule>
  </conditionalFormatting>
  <conditionalFormatting sqref="F9">
    <cfRule type="cellIs" dxfId="1075" priority="961" operator="equal">
      <formula>"jan."</formula>
    </cfRule>
  </conditionalFormatting>
  <conditionalFormatting sqref="E9">
    <cfRule type="cellIs" dxfId="1074" priority="960" operator="equal">
      <formula>"jan."</formula>
    </cfRule>
  </conditionalFormatting>
  <conditionalFormatting sqref="G9">
    <cfRule type="cellIs" dxfId="1073" priority="959" operator="equal">
      <formula>"jan."</formula>
    </cfRule>
  </conditionalFormatting>
  <conditionalFormatting sqref="E9">
    <cfRule type="cellIs" dxfId="1072" priority="958" operator="equal">
      <formula>"jan."</formula>
    </cfRule>
  </conditionalFormatting>
  <conditionalFormatting sqref="E9">
    <cfRule type="cellIs" dxfId="1071" priority="957" operator="equal">
      <formula>"jan."</formula>
    </cfRule>
  </conditionalFormatting>
  <conditionalFormatting sqref="E9">
    <cfRule type="cellIs" dxfId="1070" priority="956" operator="equal">
      <formula>"jan."</formula>
    </cfRule>
  </conditionalFormatting>
  <conditionalFormatting sqref="F9">
    <cfRule type="cellIs" dxfId="1069" priority="955" operator="equal">
      <formula>"jan."</formula>
    </cfRule>
  </conditionalFormatting>
  <conditionalFormatting sqref="I9">
    <cfRule type="cellIs" dxfId="1068" priority="954" operator="equal">
      <formula>"jan."</formula>
    </cfRule>
  </conditionalFormatting>
  <conditionalFormatting sqref="H9">
    <cfRule type="cellIs" dxfId="1067" priority="953" operator="equal">
      <formula>"jan."</formula>
    </cfRule>
  </conditionalFormatting>
  <conditionalFormatting sqref="G9">
    <cfRule type="cellIs" dxfId="1066" priority="952" operator="equal">
      <formula>"jan."</formula>
    </cfRule>
  </conditionalFormatting>
  <conditionalFormatting sqref="H9">
    <cfRule type="cellIs" dxfId="1065" priority="951" operator="equal">
      <formula>"jan."</formula>
    </cfRule>
  </conditionalFormatting>
  <conditionalFormatting sqref="G9">
    <cfRule type="cellIs" dxfId="1064" priority="950" operator="equal">
      <formula>"jan."</formula>
    </cfRule>
  </conditionalFormatting>
  <conditionalFormatting sqref="H9">
    <cfRule type="cellIs" dxfId="1063" priority="949" operator="equal">
      <formula>"jan."</formula>
    </cfRule>
  </conditionalFormatting>
  <conditionalFormatting sqref="F9">
    <cfRule type="cellIs" dxfId="1062" priority="948" operator="equal">
      <formula>"jan."</formula>
    </cfRule>
  </conditionalFormatting>
  <conditionalFormatting sqref="G9">
    <cfRule type="cellIs" dxfId="1061" priority="947" operator="equal">
      <formula>"jan."</formula>
    </cfRule>
  </conditionalFormatting>
  <conditionalFormatting sqref="G9">
    <cfRule type="cellIs" dxfId="1060" priority="946" operator="equal">
      <formula>"jan."</formula>
    </cfRule>
  </conditionalFormatting>
  <conditionalFormatting sqref="F9">
    <cfRule type="cellIs" dxfId="1059" priority="945" operator="equal">
      <formula>"jan."</formula>
    </cfRule>
  </conditionalFormatting>
  <conditionalFormatting sqref="G9">
    <cfRule type="cellIs" dxfId="1058" priority="944" operator="equal">
      <formula>"jan."</formula>
    </cfRule>
  </conditionalFormatting>
  <conditionalFormatting sqref="F9">
    <cfRule type="cellIs" dxfId="1057" priority="943" operator="equal">
      <formula>"jan."</formula>
    </cfRule>
  </conditionalFormatting>
  <conditionalFormatting sqref="G9">
    <cfRule type="cellIs" dxfId="1056" priority="942" operator="equal">
      <formula>"jan."</formula>
    </cfRule>
  </conditionalFormatting>
  <conditionalFormatting sqref="E9">
    <cfRule type="cellIs" dxfId="1055" priority="941" operator="equal">
      <formula>"jan."</formula>
    </cfRule>
  </conditionalFormatting>
  <conditionalFormatting sqref="F9">
    <cfRule type="cellIs" dxfId="1054" priority="940" operator="equal">
      <formula>"jan."</formula>
    </cfRule>
  </conditionalFormatting>
  <conditionalFormatting sqref="H9">
    <cfRule type="cellIs" dxfId="1053" priority="939" operator="equal">
      <formula>"jan."</formula>
    </cfRule>
  </conditionalFormatting>
  <conditionalFormatting sqref="G9">
    <cfRule type="cellIs" dxfId="1052" priority="938" operator="equal">
      <formula>"jan."</formula>
    </cfRule>
  </conditionalFormatting>
  <conditionalFormatting sqref="F9">
    <cfRule type="cellIs" dxfId="1051" priority="937" operator="equal">
      <formula>"jan."</formula>
    </cfRule>
  </conditionalFormatting>
  <conditionalFormatting sqref="G9">
    <cfRule type="cellIs" dxfId="1050" priority="936" operator="equal">
      <formula>"jan."</formula>
    </cfRule>
  </conditionalFormatting>
  <conditionalFormatting sqref="F9">
    <cfRule type="cellIs" dxfId="1049" priority="935" operator="equal">
      <formula>"jan."</formula>
    </cfRule>
  </conditionalFormatting>
  <conditionalFormatting sqref="G9">
    <cfRule type="cellIs" dxfId="1048" priority="934" operator="equal">
      <formula>"jan."</formula>
    </cfRule>
  </conditionalFormatting>
  <conditionalFormatting sqref="E9">
    <cfRule type="cellIs" dxfId="1047" priority="933" operator="equal">
      <formula>"jan."</formula>
    </cfRule>
  </conditionalFormatting>
  <conditionalFormatting sqref="F9">
    <cfRule type="cellIs" dxfId="1046" priority="932" operator="equal">
      <formula>"jan."</formula>
    </cfRule>
  </conditionalFormatting>
  <conditionalFormatting sqref="H9">
    <cfRule type="cellIs" dxfId="1045" priority="931" operator="equal">
      <formula>"jan."</formula>
    </cfRule>
  </conditionalFormatting>
  <conditionalFormatting sqref="F9">
    <cfRule type="cellIs" dxfId="1044" priority="930" operator="equal">
      <formula>"jan."</formula>
    </cfRule>
  </conditionalFormatting>
  <conditionalFormatting sqref="E9">
    <cfRule type="cellIs" dxfId="1043" priority="929" operator="equal">
      <formula>"jan."</formula>
    </cfRule>
  </conditionalFormatting>
  <conditionalFormatting sqref="F9">
    <cfRule type="cellIs" dxfId="1042" priority="928" operator="equal">
      <formula>"jan."</formula>
    </cfRule>
  </conditionalFormatting>
  <conditionalFormatting sqref="E9">
    <cfRule type="cellIs" dxfId="1041" priority="927" operator="equal">
      <formula>"jan."</formula>
    </cfRule>
  </conditionalFormatting>
  <conditionalFormatting sqref="F9">
    <cfRule type="cellIs" dxfId="1040" priority="926" operator="equal">
      <formula>"jan."</formula>
    </cfRule>
  </conditionalFormatting>
  <conditionalFormatting sqref="E9">
    <cfRule type="cellIs" dxfId="1039" priority="925" operator="equal">
      <formula>"jan."</formula>
    </cfRule>
  </conditionalFormatting>
  <conditionalFormatting sqref="G9">
    <cfRule type="cellIs" dxfId="1038" priority="924" operator="equal">
      <formula>"jan."</formula>
    </cfRule>
  </conditionalFormatting>
  <conditionalFormatting sqref="G9">
    <cfRule type="cellIs" dxfId="1037" priority="923" operator="equal">
      <formula>"jan."</formula>
    </cfRule>
  </conditionalFormatting>
  <conditionalFormatting sqref="F9">
    <cfRule type="cellIs" dxfId="1036" priority="922" operator="equal">
      <formula>"jan."</formula>
    </cfRule>
  </conditionalFormatting>
  <conditionalFormatting sqref="G9">
    <cfRule type="cellIs" dxfId="1035" priority="921" operator="equal">
      <formula>"jan."</formula>
    </cfRule>
  </conditionalFormatting>
  <conditionalFormatting sqref="F9">
    <cfRule type="cellIs" dxfId="1034" priority="920" operator="equal">
      <formula>"jan."</formula>
    </cfRule>
  </conditionalFormatting>
  <conditionalFormatting sqref="G9">
    <cfRule type="cellIs" dxfId="1033" priority="919" operator="equal">
      <formula>"jan."</formula>
    </cfRule>
  </conditionalFormatting>
  <conditionalFormatting sqref="E9">
    <cfRule type="cellIs" dxfId="1032" priority="918" operator="equal">
      <formula>"jan."</formula>
    </cfRule>
  </conditionalFormatting>
  <conditionalFormatting sqref="F9">
    <cfRule type="cellIs" dxfId="1031" priority="917" operator="equal">
      <formula>"jan."</formula>
    </cfRule>
  </conditionalFormatting>
  <conditionalFormatting sqref="H9">
    <cfRule type="cellIs" dxfId="1030" priority="916" operator="equal">
      <formula>"jan."</formula>
    </cfRule>
  </conditionalFormatting>
  <conditionalFormatting sqref="F9">
    <cfRule type="cellIs" dxfId="1029" priority="915" operator="equal">
      <formula>"jan."</formula>
    </cfRule>
  </conditionalFormatting>
  <conditionalFormatting sqref="E9">
    <cfRule type="cellIs" dxfId="1028" priority="914" operator="equal">
      <formula>"jan."</formula>
    </cfRule>
  </conditionalFormatting>
  <conditionalFormatting sqref="F9">
    <cfRule type="cellIs" dxfId="1027" priority="913" operator="equal">
      <formula>"jan."</formula>
    </cfRule>
  </conditionalFormatting>
  <conditionalFormatting sqref="E9">
    <cfRule type="cellIs" dxfId="1026" priority="912" operator="equal">
      <formula>"jan."</formula>
    </cfRule>
  </conditionalFormatting>
  <conditionalFormatting sqref="F9">
    <cfRule type="cellIs" dxfId="1025" priority="911" operator="equal">
      <formula>"jan."</formula>
    </cfRule>
  </conditionalFormatting>
  <conditionalFormatting sqref="E9">
    <cfRule type="cellIs" dxfId="1024" priority="910" operator="equal">
      <formula>"jan."</formula>
    </cfRule>
  </conditionalFormatting>
  <conditionalFormatting sqref="G9">
    <cfRule type="cellIs" dxfId="1023" priority="909" operator="equal">
      <formula>"jan."</formula>
    </cfRule>
  </conditionalFormatting>
  <conditionalFormatting sqref="F9">
    <cfRule type="cellIs" dxfId="1022" priority="908" operator="equal">
      <formula>"jan."</formula>
    </cfRule>
  </conditionalFormatting>
  <conditionalFormatting sqref="E9">
    <cfRule type="cellIs" dxfId="1021" priority="907" operator="equal">
      <formula>"jan."</formula>
    </cfRule>
  </conditionalFormatting>
  <conditionalFormatting sqref="F9">
    <cfRule type="cellIs" dxfId="1020" priority="906" operator="equal">
      <formula>"jan."</formula>
    </cfRule>
  </conditionalFormatting>
  <conditionalFormatting sqref="E9">
    <cfRule type="cellIs" dxfId="1019" priority="905" operator="equal">
      <formula>"jan."</formula>
    </cfRule>
  </conditionalFormatting>
  <conditionalFormatting sqref="F9">
    <cfRule type="cellIs" dxfId="1018" priority="904" operator="equal">
      <formula>"jan."</formula>
    </cfRule>
  </conditionalFormatting>
  <conditionalFormatting sqref="E9">
    <cfRule type="cellIs" dxfId="1017" priority="903" operator="equal">
      <formula>"jan."</formula>
    </cfRule>
  </conditionalFormatting>
  <conditionalFormatting sqref="G9">
    <cfRule type="cellIs" dxfId="1016" priority="902" operator="equal">
      <formula>"jan."</formula>
    </cfRule>
  </conditionalFormatting>
  <conditionalFormatting sqref="E9">
    <cfRule type="cellIs" dxfId="1015" priority="901" operator="equal">
      <formula>"jan."</formula>
    </cfRule>
  </conditionalFormatting>
  <conditionalFormatting sqref="E9">
    <cfRule type="cellIs" dxfId="1014" priority="900" operator="equal">
      <formula>"jan."</formula>
    </cfRule>
  </conditionalFormatting>
  <conditionalFormatting sqref="E9">
    <cfRule type="cellIs" dxfId="1013" priority="899" operator="equal">
      <formula>"jan."</formula>
    </cfRule>
  </conditionalFormatting>
  <conditionalFormatting sqref="F9">
    <cfRule type="cellIs" dxfId="1012" priority="898" operator="equal">
      <formula>"jan."</formula>
    </cfRule>
  </conditionalFormatting>
  <conditionalFormatting sqref="G9">
    <cfRule type="cellIs" dxfId="1011" priority="897" operator="equal">
      <formula>"jan."</formula>
    </cfRule>
  </conditionalFormatting>
  <conditionalFormatting sqref="F9">
    <cfRule type="cellIs" dxfId="1010" priority="896" operator="equal">
      <formula>"jan."</formula>
    </cfRule>
  </conditionalFormatting>
  <conditionalFormatting sqref="G9">
    <cfRule type="cellIs" dxfId="1009" priority="895" operator="equal">
      <formula>"jan."</formula>
    </cfRule>
  </conditionalFormatting>
  <conditionalFormatting sqref="F9">
    <cfRule type="cellIs" dxfId="1008" priority="894" operator="equal">
      <formula>"jan."</formula>
    </cfRule>
  </conditionalFormatting>
  <conditionalFormatting sqref="G9">
    <cfRule type="cellIs" dxfId="1007" priority="893" operator="equal">
      <formula>"jan."</formula>
    </cfRule>
  </conditionalFormatting>
  <conditionalFormatting sqref="E9">
    <cfRule type="cellIs" dxfId="1006" priority="892" operator="equal">
      <formula>"jan."</formula>
    </cfRule>
  </conditionalFormatting>
  <conditionalFormatting sqref="F9">
    <cfRule type="cellIs" dxfId="1005" priority="891" operator="equal">
      <formula>"jan."</formula>
    </cfRule>
  </conditionalFormatting>
  <conditionalFormatting sqref="F9">
    <cfRule type="cellIs" dxfId="1004" priority="890" operator="equal">
      <formula>"jan."</formula>
    </cfRule>
  </conditionalFormatting>
  <conditionalFormatting sqref="E9">
    <cfRule type="cellIs" dxfId="1003" priority="889" operator="equal">
      <formula>"jan."</formula>
    </cfRule>
  </conditionalFormatting>
  <conditionalFormatting sqref="F9">
    <cfRule type="cellIs" dxfId="1002" priority="888" operator="equal">
      <formula>"jan."</formula>
    </cfRule>
  </conditionalFormatting>
  <conditionalFormatting sqref="E9">
    <cfRule type="cellIs" dxfId="1001" priority="887" operator="equal">
      <formula>"jan."</formula>
    </cfRule>
  </conditionalFormatting>
  <conditionalFormatting sqref="F9">
    <cfRule type="cellIs" dxfId="1000" priority="886" operator="equal">
      <formula>"jan."</formula>
    </cfRule>
  </conditionalFormatting>
  <conditionalFormatting sqref="E9">
    <cfRule type="cellIs" dxfId="999" priority="885" operator="equal">
      <formula>"jan."</formula>
    </cfRule>
  </conditionalFormatting>
  <conditionalFormatting sqref="G9">
    <cfRule type="cellIs" dxfId="998" priority="884" operator="equal">
      <formula>"jan."</formula>
    </cfRule>
  </conditionalFormatting>
  <conditionalFormatting sqref="F9">
    <cfRule type="cellIs" dxfId="997" priority="883" operator="equal">
      <formula>"jan."</formula>
    </cfRule>
  </conditionalFormatting>
  <conditionalFormatting sqref="E9">
    <cfRule type="cellIs" dxfId="996" priority="882" operator="equal">
      <formula>"jan."</formula>
    </cfRule>
  </conditionalFormatting>
  <conditionalFormatting sqref="F9">
    <cfRule type="cellIs" dxfId="995" priority="881" operator="equal">
      <formula>"jan."</formula>
    </cfRule>
  </conditionalFormatting>
  <conditionalFormatting sqref="E9">
    <cfRule type="cellIs" dxfId="994" priority="880" operator="equal">
      <formula>"jan."</formula>
    </cfRule>
  </conditionalFormatting>
  <conditionalFormatting sqref="F9">
    <cfRule type="cellIs" dxfId="993" priority="879" operator="equal">
      <formula>"jan."</formula>
    </cfRule>
  </conditionalFormatting>
  <conditionalFormatting sqref="E9">
    <cfRule type="cellIs" dxfId="992" priority="878" operator="equal">
      <formula>"jan."</formula>
    </cfRule>
  </conditionalFormatting>
  <conditionalFormatting sqref="G9">
    <cfRule type="cellIs" dxfId="991" priority="877" operator="equal">
      <formula>"jan."</formula>
    </cfRule>
  </conditionalFormatting>
  <conditionalFormatting sqref="E9">
    <cfRule type="cellIs" dxfId="990" priority="876" operator="equal">
      <formula>"jan."</formula>
    </cfRule>
  </conditionalFormatting>
  <conditionalFormatting sqref="E9">
    <cfRule type="cellIs" dxfId="989" priority="875" operator="equal">
      <formula>"jan."</formula>
    </cfRule>
  </conditionalFormatting>
  <conditionalFormatting sqref="E9">
    <cfRule type="cellIs" dxfId="988" priority="874" operator="equal">
      <formula>"jan."</formula>
    </cfRule>
  </conditionalFormatting>
  <conditionalFormatting sqref="F9">
    <cfRule type="cellIs" dxfId="987" priority="873" operator="equal">
      <formula>"jan."</formula>
    </cfRule>
  </conditionalFormatting>
  <conditionalFormatting sqref="F9">
    <cfRule type="cellIs" dxfId="986" priority="872" operator="equal">
      <formula>"jan."</formula>
    </cfRule>
  </conditionalFormatting>
  <conditionalFormatting sqref="E9">
    <cfRule type="cellIs" dxfId="985" priority="871" operator="equal">
      <formula>"jan."</formula>
    </cfRule>
  </conditionalFormatting>
  <conditionalFormatting sqref="F9">
    <cfRule type="cellIs" dxfId="984" priority="870" operator="equal">
      <formula>"jan."</formula>
    </cfRule>
  </conditionalFormatting>
  <conditionalFormatting sqref="E9">
    <cfRule type="cellIs" dxfId="983" priority="869" operator="equal">
      <formula>"jan."</formula>
    </cfRule>
  </conditionalFormatting>
  <conditionalFormatting sqref="F9">
    <cfRule type="cellIs" dxfId="982" priority="868" operator="equal">
      <formula>"jan."</formula>
    </cfRule>
  </conditionalFormatting>
  <conditionalFormatting sqref="E9">
    <cfRule type="cellIs" dxfId="981" priority="867" operator="equal">
      <formula>"jan."</formula>
    </cfRule>
  </conditionalFormatting>
  <conditionalFormatting sqref="G9">
    <cfRule type="cellIs" dxfId="980" priority="866" operator="equal">
      <formula>"jan."</formula>
    </cfRule>
  </conditionalFormatting>
  <conditionalFormatting sqref="E9">
    <cfRule type="cellIs" dxfId="979" priority="865" operator="equal">
      <formula>"jan."</formula>
    </cfRule>
  </conditionalFormatting>
  <conditionalFormatting sqref="E9">
    <cfRule type="cellIs" dxfId="978" priority="864" operator="equal">
      <formula>"jan."</formula>
    </cfRule>
  </conditionalFormatting>
  <conditionalFormatting sqref="E9">
    <cfRule type="cellIs" dxfId="977" priority="863" operator="equal">
      <formula>"jan."</formula>
    </cfRule>
  </conditionalFormatting>
  <conditionalFormatting sqref="F9">
    <cfRule type="cellIs" dxfId="976" priority="862" operator="equal">
      <formula>"jan."</formula>
    </cfRule>
  </conditionalFormatting>
  <conditionalFormatting sqref="E9">
    <cfRule type="cellIs" dxfId="975" priority="861" operator="equal">
      <formula>"jan."</formula>
    </cfRule>
  </conditionalFormatting>
  <conditionalFormatting sqref="E9">
    <cfRule type="cellIs" dxfId="974" priority="860" operator="equal">
      <formula>"jan."</formula>
    </cfRule>
  </conditionalFormatting>
  <conditionalFormatting sqref="E9">
    <cfRule type="cellIs" dxfId="973" priority="859" operator="equal">
      <formula>"jan."</formula>
    </cfRule>
  </conditionalFormatting>
  <conditionalFormatting sqref="E9">
    <cfRule type="cellIs" dxfId="972" priority="857" operator="equal">
      <formula>"jan."</formula>
    </cfRule>
  </conditionalFormatting>
  <conditionalFormatting sqref="H9">
    <cfRule type="cellIs" dxfId="971" priority="856" operator="equal">
      <formula>"jan."</formula>
    </cfRule>
  </conditionalFormatting>
  <conditionalFormatting sqref="I9">
    <cfRule type="cellIs" dxfId="970" priority="855" operator="equal">
      <formula>"jan."</formula>
    </cfRule>
  </conditionalFormatting>
  <conditionalFormatting sqref="J9">
    <cfRule type="cellIs" dxfId="969" priority="854" operator="equal">
      <formula>"jan."</formula>
    </cfRule>
  </conditionalFormatting>
  <conditionalFormatting sqref="J9">
    <cfRule type="cellIs" dxfId="968" priority="853" operator="equal">
      <formula>"jan."</formula>
    </cfRule>
  </conditionalFormatting>
  <conditionalFormatting sqref="I9">
    <cfRule type="cellIs" dxfId="967" priority="852" operator="equal">
      <formula>"jan."</formula>
    </cfRule>
  </conditionalFormatting>
  <conditionalFormatting sqref="J9">
    <cfRule type="cellIs" dxfId="966" priority="851" operator="equal">
      <formula>"jan."</formula>
    </cfRule>
  </conditionalFormatting>
  <conditionalFormatting sqref="I9">
    <cfRule type="cellIs" dxfId="965" priority="850" operator="equal">
      <formula>"jan."</formula>
    </cfRule>
  </conditionalFormatting>
  <conditionalFormatting sqref="J9">
    <cfRule type="cellIs" dxfId="964" priority="849" operator="equal">
      <formula>"jan."</formula>
    </cfRule>
  </conditionalFormatting>
  <conditionalFormatting sqref="H9">
    <cfRule type="cellIs" dxfId="963" priority="848" operator="equal">
      <formula>"jan."</formula>
    </cfRule>
  </conditionalFormatting>
  <conditionalFormatting sqref="I9">
    <cfRule type="cellIs" dxfId="962" priority="847" operator="equal">
      <formula>"jan."</formula>
    </cfRule>
  </conditionalFormatting>
  <conditionalFormatting sqref="I9">
    <cfRule type="cellIs" dxfId="961" priority="846" operator="equal">
      <formula>"jan."</formula>
    </cfRule>
  </conditionalFormatting>
  <conditionalFormatting sqref="H9">
    <cfRule type="cellIs" dxfId="960" priority="845" operator="equal">
      <formula>"jan."</formula>
    </cfRule>
  </conditionalFormatting>
  <conditionalFormatting sqref="I9">
    <cfRule type="cellIs" dxfId="959" priority="844" operator="equal">
      <formula>"jan."</formula>
    </cfRule>
  </conditionalFormatting>
  <conditionalFormatting sqref="H9">
    <cfRule type="cellIs" dxfId="958" priority="843" operator="equal">
      <formula>"jan."</formula>
    </cfRule>
  </conditionalFormatting>
  <conditionalFormatting sqref="I9">
    <cfRule type="cellIs" dxfId="957" priority="842" operator="equal">
      <formula>"jan."</formula>
    </cfRule>
  </conditionalFormatting>
  <conditionalFormatting sqref="G9">
    <cfRule type="cellIs" dxfId="956" priority="841" operator="equal">
      <formula>"jan."</formula>
    </cfRule>
  </conditionalFormatting>
  <conditionalFormatting sqref="H9">
    <cfRule type="cellIs" dxfId="955" priority="840" operator="equal">
      <formula>"jan."</formula>
    </cfRule>
  </conditionalFormatting>
  <conditionalFormatting sqref="J9">
    <cfRule type="cellIs" dxfId="954" priority="839" operator="equal">
      <formula>"jan."</formula>
    </cfRule>
  </conditionalFormatting>
  <conditionalFormatting sqref="I9">
    <cfRule type="cellIs" dxfId="953" priority="838" operator="equal">
      <formula>"jan."</formula>
    </cfRule>
  </conditionalFormatting>
  <conditionalFormatting sqref="H9">
    <cfRule type="cellIs" dxfId="952" priority="837" operator="equal">
      <formula>"jan."</formula>
    </cfRule>
  </conditionalFormatting>
  <conditionalFormatting sqref="I9">
    <cfRule type="cellIs" dxfId="951" priority="836" operator="equal">
      <formula>"jan."</formula>
    </cfRule>
  </conditionalFormatting>
  <conditionalFormatting sqref="H9">
    <cfRule type="cellIs" dxfId="950" priority="835" operator="equal">
      <formula>"jan."</formula>
    </cfRule>
  </conditionalFormatting>
  <conditionalFormatting sqref="I9">
    <cfRule type="cellIs" dxfId="949" priority="834" operator="equal">
      <formula>"jan."</formula>
    </cfRule>
  </conditionalFormatting>
  <conditionalFormatting sqref="G9">
    <cfRule type="cellIs" dxfId="948" priority="833" operator="equal">
      <formula>"jan."</formula>
    </cfRule>
  </conditionalFormatting>
  <conditionalFormatting sqref="H9">
    <cfRule type="cellIs" dxfId="947" priority="832" operator="equal">
      <formula>"jan."</formula>
    </cfRule>
  </conditionalFormatting>
  <conditionalFormatting sqref="J9">
    <cfRule type="cellIs" dxfId="946" priority="831" operator="equal">
      <formula>"jan."</formula>
    </cfRule>
  </conditionalFormatting>
  <conditionalFormatting sqref="H9">
    <cfRule type="cellIs" dxfId="945" priority="830" operator="equal">
      <formula>"jan."</formula>
    </cfRule>
  </conditionalFormatting>
  <conditionalFormatting sqref="G9">
    <cfRule type="cellIs" dxfId="944" priority="829" operator="equal">
      <formula>"jan."</formula>
    </cfRule>
  </conditionalFormatting>
  <conditionalFormatting sqref="H9">
    <cfRule type="cellIs" dxfId="943" priority="828" operator="equal">
      <formula>"jan."</formula>
    </cfRule>
  </conditionalFormatting>
  <conditionalFormatting sqref="G9">
    <cfRule type="cellIs" dxfId="942" priority="827" operator="equal">
      <formula>"jan."</formula>
    </cfRule>
  </conditionalFormatting>
  <conditionalFormatting sqref="H9">
    <cfRule type="cellIs" dxfId="941" priority="826" operator="equal">
      <formula>"jan."</formula>
    </cfRule>
  </conditionalFormatting>
  <conditionalFormatting sqref="F9">
    <cfRule type="cellIs" dxfId="940" priority="825" operator="equal">
      <formula>"jan."</formula>
    </cfRule>
  </conditionalFormatting>
  <conditionalFormatting sqref="G9">
    <cfRule type="cellIs" dxfId="939" priority="824" operator="equal">
      <formula>"jan."</formula>
    </cfRule>
  </conditionalFormatting>
  <conditionalFormatting sqref="I9">
    <cfRule type="cellIs" dxfId="938" priority="823" operator="equal">
      <formula>"jan."</formula>
    </cfRule>
  </conditionalFormatting>
  <conditionalFormatting sqref="I9">
    <cfRule type="cellIs" dxfId="937" priority="822" operator="equal">
      <formula>"jan."</formula>
    </cfRule>
  </conditionalFormatting>
  <conditionalFormatting sqref="H9">
    <cfRule type="cellIs" dxfId="936" priority="821" operator="equal">
      <formula>"jan."</formula>
    </cfRule>
  </conditionalFormatting>
  <conditionalFormatting sqref="I9">
    <cfRule type="cellIs" dxfId="935" priority="820" operator="equal">
      <formula>"jan."</formula>
    </cfRule>
  </conditionalFormatting>
  <conditionalFormatting sqref="H9">
    <cfRule type="cellIs" dxfId="934" priority="819" operator="equal">
      <formula>"jan."</formula>
    </cfRule>
  </conditionalFormatting>
  <conditionalFormatting sqref="I9">
    <cfRule type="cellIs" dxfId="933" priority="818" operator="equal">
      <formula>"jan."</formula>
    </cfRule>
  </conditionalFormatting>
  <conditionalFormatting sqref="G9">
    <cfRule type="cellIs" dxfId="932" priority="817" operator="equal">
      <formula>"jan."</formula>
    </cfRule>
  </conditionalFormatting>
  <conditionalFormatting sqref="H9">
    <cfRule type="cellIs" dxfId="931" priority="816" operator="equal">
      <formula>"jan."</formula>
    </cfRule>
  </conditionalFormatting>
  <conditionalFormatting sqref="J9">
    <cfRule type="cellIs" dxfId="930" priority="815" operator="equal">
      <formula>"jan."</formula>
    </cfRule>
  </conditionalFormatting>
  <conditionalFormatting sqref="H9">
    <cfRule type="cellIs" dxfId="929" priority="814" operator="equal">
      <formula>"jan."</formula>
    </cfRule>
  </conditionalFormatting>
  <conditionalFormatting sqref="G9">
    <cfRule type="cellIs" dxfId="928" priority="813" operator="equal">
      <formula>"jan."</formula>
    </cfRule>
  </conditionalFormatting>
  <conditionalFormatting sqref="H9">
    <cfRule type="cellIs" dxfId="927" priority="812" operator="equal">
      <formula>"jan."</formula>
    </cfRule>
  </conditionalFormatting>
  <conditionalFormatting sqref="G9">
    <cfRule type="cellIs" dxfId="926" priority="811" operator="equal">
      <formula>"jan."</formula>
    </cfRule>
  </conditionalFormatting>
  <conditionalFormatting sqref="H9">
    <cfRule type="cellIs" dxfId="925" priority="810" operator="equal">
      <formula>"jan."</formula>
    </cfRule>
  </conditionalFormatting>
  <conditionalFormatting sqref="F9">
    <cfRule type="cellIs" dxfId="924" priority="809" operator="equal">
      <formula>"jan."</formula>
    </cfRule>
  </conditionalFormatting>
  <conditionalFormatting sqref="G9">
    <cfRule type="cellIs" dxfId="923" priority="808" operator="equal">
      <formula>"jan."</formula>
    </cfRule>
  </conditionalFormatting>
  <conditionalFormatting sqref="I9">
    <cfRule type="cellIs" dxfId="922" priority="807" operator="equal">
      <formula>"jan."</formula>
    </cfRule>
  </conditionalFormatting>
  <conditionalFormatting sqref="H9">
    <cfRule type="cellIs" dxfId="921" priority="806" operator="equal">
      <formula>"jan."</formula>
    </cfRule>
  </conditionalFormatting>
  <conditionalFormatting sqref="G9">
    <cfRule type="cellIs" dxfId="920" priority="805" operator="equal">
      <formula>"jan."</formula>
    </cfRule>
  </conditionalFormatting>
  <conditionalFormatting sqref="H9">
    <cfRule type="cellIs" dxfId="919" priority="804" operator="equal">
      <formula>"jan."</formula>
    </cfRule>
  </conditionalFormatting>
  <conditionalFormatting sqref="G9">
    <cfRule type="cellIs" dxfId="918" priority="803" operator="equal">
      <formula>"jan."</formula>
    </cfRule>
  </conditionalFormatting>
  <conditionalFormatting sqref="H9">
    <cfRule type="cellIs" dxfId="917" priority="802" operator="equal">
      <formula>"jan."</formula>
    </cfRule>
  </conditionalFormatting>
  <conditionalFormatting sqref="F9">
    <cfRule type="cellIs" dxfId="916" priority="801" operator="equal">
      <formula>"jan."</formula>
    </cfRule>
  </conditionalFormatting>
  <conditionalFormatting sqref="G9">
    <cfRule type="cellIs" dxfId="915" priority="800" operator="equal">
      <formula>"jan."</formula>
    </cfRule>
  </conditionalFormatting>
  <conditionalFormatting sqref="I9">
    <cfRule type="cellIs" dxfId="914" priority="799" operator="equal">
      <formula>"jan."</formula>
    </cfRule>
  </conditionalFormatting>
  <conditionalFormatting sqref="G9">
    <cfRule type="cellIs" dxfId="913" priority="798" operator="equal">
      <formula>"jan."</formula>
    </cfRule>
  </conditionalFormatting>
  <conditionalFormatting sqref="G9">
    <cfRule type="cellIs" dxfId="912" priority="796" operator="equal">
      <formula>"jan."</formula>
    </cfRule>
  </conditionalFormatting>
  <conditionalFormatting sqref="F9">
    <cfRule type="cellIs" dxfId="911" priority="795" operator="equal">
      <formula>"jan."</formula>
    </cfRule>
  </conditionalFormatting>
  <conditionalFormatting sqref="G9">
    <cfRule type="cellIs" dxfId="910" priority="794" operator="equal">
      <formula>"jan."</formula>
    </cfRule>
  </conditionalFormatting>
  <conditionalFormatting sqref="E9">
    <cfRule type="cellIs" dxfId="909" priority="793" operator="equal">
      <formula>"jan."</formula>
    </cfRule>
  </conditionalFormatting>
  <conditionalFormatting sqref="F9">
    <cfRule type="cellIs" dxfId="908" priority="792" operator="equal">
      <formula>"jan."</formula>
    </cfRule>
  </conditionalFormatting>
  <conditionalFormatting sqref="H9">
    <cfRule type="cellIs" dxfId="907" priority="791" operator="equal">
      <formula>"jan."</formula>
    </cfRule>
  </conditionalFormatting>
  <conditionalFormatting sqref="I9">
    <cfRule type="cellIs" dxfId="906" priority="790" operator="equal">
      <formula>"jan."</formula>
    </cfRule>
  </conditionalFormatting>
  <conditionalFormatting sqref="H9">
    <cfRule type="cellIs" dxfId="905" priority="789" operator="equal">
      <formula>"jan."</formula>
    </cfRule>
  </conditionalFormatting>
  <conditionalFormatting sqref="I9">
    <cfRule type="cellIs" dxfId="904" priority="788" operator="equal">
      <formula>"jan."</formula>
    </cfRule>
  </conditionalFormatting>
  <conditionalFormatting sqref="H9">
    <cfRule type="cellIs" dxfId="903" priority="787" operator="equal">
      <formula>"jan."</formula>
    </cfRule>
  </conditionalFormatting>
  <conditionalFormatting sqref="I9">
    <cfRule type="cellIs" dxfId="902" priority="786" operator="equal">
      <formula>"jan."</formula>
    </cfRule>
  </conditionalFormatting>
  <conditionalFormatting sqref="G9">
    <cfRule type="cellIs" dxfId="901" priority="785" operator="equal">
      <formula>"jan."</formula>
    </cfRule>
  </conditionalFormatting>
  <conditionalFormatting sqref="H9">
    <cfRule type="cellIs" dxfId="900" priority="784" operator="equal">
      <formula>"jan."</formula>
    </cfRule>
  </conditionalFormatting>
  <conditionalFormatting sqref="H9">
    <cfRule type="cellIs" dxfId="899" priority="783" operator="equal">
      <formula>"jan."</formula>
    </cfRule>
  </conditionalFormatting>
  <conditionalFormatting sqref="G9">
    <cfRule type="cellIs" dxfId="898" priority="782" operator="equal">
      <formula>"jan."</formula>
    </cfRule>
  </conditionalFormatting>
  <conditionalFormatting sqref="H9">
    <cfRule type="cellIs" dxfId="897" priority="781" operator="equal">
      <formula>"jan."</formula>
    </cfRule>
  </conditionalFormatting>
  <conditionalFormatting sqref="G9">
    <cfRule type="cellIs" dxfId="896" priority="780" operator="equal">
      <formula>"jan."</formula>
    </cfRule>
  </conditionalFormatting>
  <conditionalFormatting sqref="H9">
    <cfRule type="cellIs" dxfId="895" priority="779" operator="equal">
      <formula>"jan."</formula>
    </cfRule>
  </conditionalFormatting>
  <conditionalFormatting sqref="F9">
    <cfRule type="cellIs" dxfId="894" priority="778" operator="equal">
      <formula>"jan."</formula>
    </cfRule>
  </conditionalFormatting>
  <conditionalFormatting sqref="G9">
    <cfRule type="cellIs" dxfId="893" priority="777" operator="equal">
      <formula>"jan."</formula>
    </cfRule>
  </conditionalFormatting>
  <conditionalFormatting sqref="I9">
    <cfRule type="cellIs" dxfId="892" priority="776" operator="equal">
      <formula>"jan."</formula>
    </cfRule>
  </conditionalFormatting>
  <conditionalFormatting sqref="H9">
    <cfRule type="cellIs" dxfId="891" priority="775" operator="equal">
      <formula>"jan."</formula>
    </cfRule>
  </conditionalFormatting>
  <conditionalFormatting sqref="G9">
    <cfRule type="cellIs" dxfId="890" priority="774" operator="equal">
      <formula>"jan."</formula>
    </cfRule>
  </conditionalFormatting>
  <conditionalFormatting sqref="H9">
    <cfRule type="cellIs" dxfId="889" priority="773" operator="equal">
      <formula>"jan."</formula>
    </cfRule>
  </conditionalFormatting>
  <conditionalFormatting sqref="G9">
    <cfRule type="cellIs" dxfId="888" priority="772" operator="equal">
      <formula>"jan."</formula>
    </cfRule>
  </conditionalFormatting>
  <conditionalFormatting sqref="H9">
    <cfRule type="cellIs" dxfId="887" priority="771" operator="equal">
      <formula>"jan."</formula>
    </cfRule>
  </conditionalFormatting>
  <conditionalFormatting sqref="F9">
    <cfRule type="cellIs" dxfId="886" priority="770" operator="equal">
      <formula>"jan."</formula>
    </cfRule>
  </conditionalFormatting>
  <conditionalFormatting sqref="G9">
    <cfRule type="cellIs" dxfId="885" priority="769" operator="equal">
      <formula>"jan."</formula>
    </cfRule>
  </conditionalFormatting>
  <conditionalFormatting sqref="I9">
    <cfRule type="cellIs" dxfId="884" priority="768" operator="equal">
      <formula>"jan."</formula>
    </cfRule>
  </conditionalFormatting>
  <conditionalFormatting sqref="G9">
    <cfRule type="cellIs" dxfId="883" priority="767" operator="equal">
      <formula>"jan."</formula>
    </cfRule>
  </conditionalFormatting>
  <conditionalFormatting sqref="G9">
    <cfRule type="cellIs" dxfId="882" priority="765" operator="equal">
      <formula>"jan."</formula>
    </cfRule>
  </conditionalFormatting>
  <conditionalFormatting sqref="F9">
    <cfRule type="cellIs" dxfId="881" priority="764" operator="equal">
      <formula>"jan."</formula>
    </cfRule>
  </conditionalFormatting>
  <conditionalFormatting sqref="G9">
    <cfRule type="cellIs" dxfId="880" priority="763" operator="equal">
      <formula>"jan."</formula>
    </cfRule>
  </conditionalFormatting>
  <conditionalFormatting sqref="E9">
    <cfRule type="cellIs" dxfId="879" priority="762" operator="equal">
      <formula>"jan."</formula>
    </cfRule>
  </conditionalFormatting>
  <conditionalFormatting sqref="F9">
    <cfRule type="cellIs" dxfId="878" priority="761" operator="equal">
      <formula>"jan."</formula>
    </cfRule>
  </conditionalFormatting>
  <conditionalFormatting sqref="H9">
    <cfRule type="cellIs" dxfId="877" priority="760" operator="equal">
      <formula>"jan."</formula>
    </cfRule>
  </conditionalFormatting>
  <conditionalFormatting sqref="H9">
    <cfRule type="cellIs" dxfId="876" priority="759" operator="equal">
      <formula>"jan."</formula>
    </cfRule>
  </conditionalFormatting>
  <conditionalFormatting sqref="G9">
    <cfRule type="cellIs" dxfId="875" priority="758" operator="equal">
      <formula>"jan."</formula>
    </cfRule>
  </conditionalFormatting>
  <conditionalFormatting sqref="H9">
    <cfRule type="cellIs" dxfId="874" priority="757" operator="equal">
      <formula>"jan."</formula>
    </cfRule>
  </conditionalFormatting>
  <conditionalFormatting sqref="G9">
    <cfRule type="cellIs" dxfId="873" priority="756" operator="equal">
      <formula>"jan."</formula>
    </cfRule>
  </conditionalFormatting>
  <conditionalFormatting sqref="H9">
    <cfRule type="cellIs" dxfId="872" priority="755" operator="equal">
      <formula>"jan."</formula>
    </cfRule>
  </conditionalFormatting>
  <conditionalFormatting sqref="F9">
    <cfRule type="cellIs" dxfId="871" priority="754" operator="equal">
      <formula>"jan."</formula>
    </cfRule>
  </conditionalFormatting>
  <conditionalFormatting sqref="G9">
    <cfRule type="cellIs" dxfId="870" priority="753" operator="equal">
      <formula>"jan."</formula>
    </cfRule>
  </conditionalFormatting>
  <conditionalFormatting sqref="I9">
    <cfRule type="cellIs" dxfId="869" priority="752" operator="equal">
      <formula>"jan."</formula>
    </cfRule>
  </conditionalFormatting>
  <conditionalFormatting sqref="G9">
    <cfRule type="cellIs" dxfId="868" priority="751" operator="equal">
      <formula>"jan."</formula>
    </cfRule>
  </conditionalFormatting>
  <conditionalFormatting sqref="G9">
    <cfRule type="cellIs" dxfId="867" priority="749" operator="equal">
      <formula>"jan."</formula>
    </cfRule>
  </conditionalFormatting>
  <conditionalFormatting sqref="F9">
    <cfRule type="cellIs" dxfId="866" priority="748" operator="equal">
      <formula>"jan."</formula>
    </cfRule>
  </conditionalFormatting>
  <conditionalFormatting sqref="G9">
    <cfRule type="cellIs" dxfId="865" priority="747" operator="equal">
      <formula>"jan."</formula>
    </cfRule>
  </conditionalFormatting>
  <conditionalFormatting sqref="E9">
    <cfRule type="cellIs" dxfId="864" priority="746" operator="equal">
      <formula>"jan."</formula>
    </cfRule>
  </conditionalFormatting>
  <conditionalFormatting sqref="F9">
    <cfRule type="cellIs" dxfId="863" priority="745" operator="equal">
      <formula>"jan."</formula>
    </cfRule>
  </conditionalFormatting>
  <conditionalFormatting sqref="H9">
    <cfRule type="cellIs" dxfId="862" priority="744" operator="equal">
      <formula>"jan."</formula>
    </cfRule>
  </conditionalFormatting>
  <conditionalFormatting sqref="G9">
    <cfRule type="cellIs" dxfId="861" priority="743" operator="equal">
      <formula>"jan."</formula>
    </cfRule>
  </conditionalFormatting>
  <conditionalFormatting sqref="G9">
    <cfRule type="cellIs" dxfId="860" priority="741" operator="equal">
      <formula>"jan."</formula>
    </cfRule>
  </conditionalFormatting>
  <conditionalFormatting sqref="F9">
    <cfRule type="cellIs" dxfId="859" priority="740" operator="equal">
      <formula>"jan."</formula>
    </cfRule>
  </conditionalFormatting>
  <conditionalFormatting sqref="G9">
    <cfRule type="cellIs" dxfId="858" priority="739" operator="equal">
      <formula>"jan."</formula>
    </cfRule>
  </conditionalFormatting>
  <conditionalFormatting sqref="F9">
    <cfRule type="cellIs" dxfId="857" priority="737" operator="equal">
      <formula>"jan."</formula>
    </cfRule>
  </conditionalFormatting>
  <conditionalFormatting sqref="F9">
    <cfRule type="cellIs" dxfId="856" priority="735" operator="equal">
      <formula>"jan."</formula>
    </cfRule>
  </conditionalFormatting>
  <conditionalFormatting sqref="E9">
    <cfRule type="cellIs" dxfId="855" priority="734" operator="equal">
      <formula>"jan."</formula>
    </cfRule>
  </conditionalFormatting>
  <conditionalFormatting sqref="E9">
    <cfRule type="cellIs" dxfId="854" priority="732" operator="equal">
      <formula>"jan."</formula>
    </cfRule>
  </conditionalFormatting>
  <conditionalFormatting sqref="F9">
    <cfRule type="cellIs" dxfId="853" priority="731" operator="equal">
      <formula>"jan."</formula>
    </cfRule>
  </conditionalFormatting>
  <conditionalFormatting sqref="E9">
    <cfRule type="cellIs" dxfId="852" priority="730" operator="equal">
      <formula>"jan."</formula>
    </cfRule>
  </conditionalFormatting>
  <conditionalFormatting sqref="G9">
    <cfRule type="cellIs" dxfId="851" priority="729" operator="equal">
      <formula>"jan."</formula>
    </cfRule>
  </conditionalFormatting>
  <conditionalFormatting sqref="J9">
    <cfRule type="cellIs" dxfId="850" priority="728" operator="equal">
      <formula>"jan."</formula>
    </cfRule>
  </conditionalFormatting>
  <conditionalFormatting sqref="I9">
    <cfRule type="cellIs" dxfId="849" priority="727" operator="equal">
      <formula>"jan."</formula>
    </cfRule>
  </conditionalFormatting>
  <conditionalFormatting sqref="H9">
    <cfRule type="cellIs" dxfId="848" priority="726" operator="equal">
      <formula>"jan."</formula>
    </cfRule>
  </conditionalFormatting>
  <conditionalFormatting sqref="I9">
    <cfRule type="cellIs" dxfId="847" priority="725" operator="equal">
      <formula>"jan."</formula>
    </cfRule>
  </conditionalFormatting>
  <conditionalFormatting sqref="H9">
    <cfRule type="cellIs" dxfId="846" priority="724" operator="equal">
      <formula>"jan."</formula>
    </cfRule>
  </conditionalFormatting>
  <conditionalFormatting sqref="I9">
    <cfRule type="cellIs" dxfId="845" priority="723" operator="equal">
      <formula>"jan."</formula>
    </cfRule>
  </conditionalFormatting>
  <conditionalFormatting sqref="G9">
    <cfRule type="cellIs" dxfId="844" priority="722" operator="equal">
      <formula>"jan."</formula>
    </cfRule>
  </conditionalFormatting>
  <conditionalFormatting sqref="H9">
    <cfRule type="cellIs" dxfId="843" priority="721" operator="equal">
      <formula>"jan."</formula>
    </cfRule>
  </conditionalFormatting>
  <conditionalFormatting sqref="H9">
    <cfRule type="cellIs" dxfId="842" priority="720" operator="equal">
      <formula>"jan."</formula>
    </cfRule>
  </conditionalFormatting>
  <conditionalFormatting sqref="G9">
    <cfRule type="cellIs" dxfId="841" priority="719" operator="equal">
      <formula>"jan."</formula>
    </cfRule>
  </conditionalFormatting>
  <conditionalFormatting sqref="H9">
    <cfRule type="cellIs" dxfId="840" priority="718" operator="equal">
      <formula>"jan."</formula>
    </cfRule>
  </conditionalFormatting>
  <conditionalFormatting sqref="G9">
    <cfRule type="cellIs" dxfId="839" priority="717" operator="equal">
      <formula>"jan."</formula>
    </cfRule>
  </conditionalFormatting>
  <conditionalFormatting sqref="H9">
    <cfRule type="cellIs" dxfId="838" priority="716" operator="equal">
      <formula>"jan."</formula>
    </cfRule>
  </conditionalFormatting>
  <conditionalFormatting sqref="F9">
    <cfRule type="cellIs" dxfId="837" priority="715" operator="equal">
      <formula>"jan."</formula>
    </cfRule>
  </conditionalFormatting>
  <conditionalFormatting sqref="G9">
    <cfRule type="cellIs" dxfId="836" priority="714" operator="equal">
      <formula>"jan."</formula>
    </cfRule>
  </conditionalFormatting>
  <conditionalFormatting sqref="I9">
    <cfRule type="cellIs" dxfId="835" priority="713" operator="equal">
      <formula>"jan."</formula>
    </cfRule>
  </conditionalFormatting>
  <conditionalFormatting sqref="H9">
    <cfRule type="cellIs" dxfId="834" priority="712" operator="equal">
      <formula>"jan."</formula>
    </cfRule>
  </conditionalFormatting>
  <conditionalFormatting sqref="G9">
    <cfRule type="cellIs" dxfId="833" priority="711" operator="equal">
      <formula>"jan."</formula>
    </cfRule>
  </conditionalFormatting>
  <conditionalFormatting sqref="H9">
    <cfRule type="cellIs" dxfId="832" priority="710" operator="equal">
      <formula>"jan."</formula>
    </cfRule>
  </conditionalFormatting>
  <conditionalFormatting sqref="G9">
    <cfRule type="cellIs" dxfId="831" priority="709" operator="equal">
      <formula>"jan."</formula>
    </cfRule>
  </conditionalFormatting>
  <conditionalFormatting sqref="H9">
    <cfRule type="cellIs" dxfId="830" priority="708" operator="equal">
      <formula>"jan."</formula>
    </cfRule>
  </conditionalFormatting>
  <conditionalFormatting sqref="F9">
    <cfRule type="cellIs" dxfId="829" priority="707" operator="equal">
      <formula>"jan."</formula>
    </cfRule>
  </conditionalFormatting>
  <conditionalFormatting sqref="G9">
    <cfRule type="cellIs" dxfId="828" priority="706" operator="equal">
      <formula>"jan."</formula>
    </cfRule>
  </conditionalFormatting>
  <conditionalFormatting sqref="I9">
    <cfRule type="cellIs" dxfId="827" priority="705" operator="equal">
      <formula>"jan."</formula>
    </cfRule>
  </conditionalFormatting>
  <conditionalFormatting sqref="G9">
    <cfRule type="cellIs" dxfId="826" priority="704" operator="equal">
      <formula>"jan."</formula>
    </cfRule>
  </conditionalFormatting>
  <conditionalFormatting sqref="F9">
    <cfRule type="cellIs" dxfId="825" priority="703" operator="equal">
      <formula>"jan."</formula>
    </cfRule>
  </conditionalFormatting>
  <conditionalFormatting sqref="G9">
    <cfRule type="cellIs" dxfId="824" priority="702" operator="equal">
      <formula>"jan."</formula>
    </cfRule>
  </conditionalFormatting>
  <conditionalFormatting sqref="F9">
    <cfRule type="cellIs" dxfId="823" priority="701" operator="equal">
      <formula>"jan."</formula>
    </cfRule>
  </conditionalFormatting>
  <conditionalFormatting sqref="G9">
    <cfRule type="cellIs" dxfId="822" priority="700" operator="equal">
      <formula>"jan."</formula>
    </cfRule>
  </conditionalFormatting>
  <conditionalFormatting sqref="E9">
    <cfRule type="cellIs" dxfId="821" priority="699" operator="equal">
      <formula>"jan."</formula>
    </cfRule>
  </conditionalFormatting>
  <conditionalFormatting sqref="F9">
    <cfRule type="cellIs" dxfId="820" priority="698" operator="equal">
      <formula>"jan."</formula>
    </cfRule>
  </conditionalFormatting>
  <conditionalFormatting sqref="H9">
    <cfRule type="cellIs" dxfId="819" priority="697" operator="equal">
      <formula>"jan."</formula>
    </cfRule>
  </conditionalFormatting>
  <conditionalFormatting sqref="H9">
    <cfRule type="cellIs" dxfId="818" priority="696" operator="equal">
      <formula>"jan."</formula>
    </cfRule>
  </conditionalFormatting>
  <conditionalFormatting sqref="G9">
    <cfRule type="cellIs" dxfId="817" priority="695" operator="equal">
      <formula>"jan."</formula>
    </cfRule>
  </conditionalFormatting>
  <conditionalFormatting sqref="H9">
    <cfRule type="cellIs" dxfId="816" priority="694" operator="equal">
      <formula>"jan."</formula>
    </cfRule>
  </conditionalFormatting>
  <conditionalFormatting sqref="G9">
    <cfRule type="cellIs" dxfId="815" priority="693" operator="equal">
      <formula>"jan."</formula>
    </cfRule>
  </conditionalFormatting>
  <conditionalFormatting sqref="H9">
    <cfRule type="cellIs" dxfId="814" priority="692" operator="equal">
      <formula>"jan."</formula>
    </cfRule>
  </conditionalFormatting>
  <conditionalFormatting sqref="F9">
    <cfRule type="cellIs" dxfId="813" priority="691" operator="equal">
      <formula>"jan."</formula>
    </cfRule>
  </conditionalFormatting>
  <conditionalFormatting sqref="G9">
    <cfRule type="cellIs" dxfId="812" priority="690" operator="equal">
      <formula>"jan."</formula>
    </cfRule>
  </conditionalFormatting>
  <conditionalFormatting sqref="I9">
    <cfRule type="cellIs" dxfId="811" priority="689" operator="equal">
      <formula>"jan."</formula>
    </cfRule>
  </conditionalFormatting>
  <conditionalFormatting sqref="G9">
    <cfRule type="cellIs" dxfId="810" priority="688" operator="equal">
      <formula>"jan."</formula>
    </cfRule>
  </conditionalFormatting>
  <conditionalFormatting sqref="F9">
    <cfRule type="cellIs" dxfId="809" priority="687" operator="equal">
      <formula>"jan."</formula>
    </cfRule>
  </conditionalFormatting>
  <conditionalFormatting sqref="G9">
    <cfRule type="cellIs" dxfId="808" priority="686" operator="equal">
      <formula>"jan."</formula>
    </cfRule>
  </conditionalFormatting>
  <conditionalFormatting sqref="F9">
    <cfRule type="cellIs" dxfId="807" priority="685" operator="equal">
      <formula>"jan."</formula>
    </cfRule>
  </conditionalFormatting>
  <conditionalFormatting sqref="G9">
    <cfRule type="cellIs" dxfId="806" priority="684" operator="equal">
      <formula>"jan."</formula>
    </cfRule>
  </conditionalFormatting>
  <conditionalFormatting sqref="E9">
    <cfRule type="cellIs" dxfId="805" priority="683" operator="equal">
      <formula>"jan."</formula>
    </cfRule>
  </conditionalFormatting>
  <conditionalFormatting sqref="F9">
    <cfRule type="cellIs" dxfId="804" priority="682" operator="equal">
      <formula>"jan."</formula>
    </cfRule>
  </conditionalFormatting>
  <conditionalFormatting sqref="H9">
    <cfRule type="cellIs" dxfId="803" priority="681" operator="equal">
      <formula>"jan."</formula>
    </cfRule>
  </conditionalFormatting>
  <conditionalFormatting sqref="G9">
    <cfRule type="cellIs" dxfId="802" priority="680" operator="equal">
      <formula>"jan."</formula>
    </cfRule>
  </conditionalFormatting>
  <conditionalFormatting sqref="F9">
    <cfRule type="cellIs" dxfId="801" priority="679" operator="equal">
      <formula>"jan."</formula>
    </cfRule>
  </conditionalFormatting>
  <conditionalFormatting sqref="G9">
    <cfRule type="cellIs" dxfId="800" priority="678" operator="equal">
      <formula>"jan."</formula>
    </cfRule>
  </conditionalFormatting>
  <conditionalFormatting sqref="F9">
    <cfRule type="cellIs" dxfId="799" priority="677" operator="equal">
      <formula>"jan."</formula>
    </cfRule>
  </conditionalFormatting>
  <conditionalFormatting sqref="G9">
    <cfRule type="cellIs" dxfId="798" priority="676" operator="equal">
      <formula>"jan."</formula>
    </cfRule>
  </conditionalFormatting>
  <conditionalFormatting sqref="E9">
    <cfRule type="cellIs" dxfId="797" priority="675" operator="equal">
      <formula>"jan."</formula>
    </cfRule>
  </conditionalFormatting>
  <conditionalFormatting sqref="F9">
    <cfRule type="cellIs" dxfId="796" priority="674" operator="equal">
      <formula>"jan."</formula>
    </cfRule>
  </conditionalFormatting>
  <conditionalFormatting sqref="H9">
    <cfRule type="cellIs" dxfId="795" priority="673" operator="equal">
      <formula>"jan."</formula>
    </cfRule>
  </conditionalFormatting>
  <conditionalFormatting sqref="F9">
    <cfRule type="cellIs" dxfId="794" priority="672" operator="equal">
      <formula>"jan."</formula>
    </cfRule>
  </conditionalFormatting>
  <conditionalFormatting sqref="E9">
    <cfRule type="cellIs" dxfId="793" priority="671" operator="equal">
      <formula>"jan."</formula>
    </cfRule>
  </conditionalFormatting>
  <conditionalFormatting sqref="F9">
    <cfRule type="cellIs" dxfId="792" priority="670" operator="equal">
      <formula>"jan."</formula>
    </cfRule>
  </conditionalFormatting>
  <conditionalFormatting sqref="E9">
    <cfRule type="cellIs" dxfId="791" priority="669" operator="equal">
      <formula>"jan."</formula>
    </cfRule>
  </conditionalFormatting>
  <conditionalFormatting sqref="E9">
    <cfRule type="cellIs" dxfId="790" priority="667" operator="equal">
      <formula>"jan."</formula>
    </cfRule>
  </conditionalFormatting>
  <conditionalFormatting sqref="G9">
    <cfRule type="cellIs" dxfId="789" priority="666" operator="equal">
      <formula>"jan."</formula>
    </cfRule>
  </conditionalFormatting>
  <conditionalFormatting sqref="H9">
    <cfRule type="cellIs" dxfId="788" priority="665" operator="equal">
      <formula>"jan."</formula>
    </cfRule>
  </conditionalFormatting>
  <conditionalFormatting sqref="G9">
    <cfRule type="cellIs" dxfId="787" priority="664" operator="equal">
      <formula>"jan."</formula>
    </cfRule>
  </conditionalFormatting>
  <conditionalFormatting sqref="H9">
    <cfRule type="cellIs" dxfId="786" priority="663" operator="equal">
      <formula>"jan."</formula>
    </cfRule>
  </conditionalFormatting>
  <conditionalFormatting sqref="G9">
    <cfRule type="cellIs" dxfId="785" priority="662" operator="equal">
      <formula>"jan."</formula>
    </cfRule>
  </conditionalFormatting>
  <conditionalFormatting sqref="H9">
    <cfRule type="cellIs" dxfId="784" priority="661" operator="equal">
      <formula>"jan."</formula>
    </cfRule>
  </conditionalFormatting>
  <conditionalFormatting sqref="F9">
    <cfRule type="cellIs" dxfId="783" priority="660" operator="equal">
      <formula>"jan."</formula>
    </cfRule>
  </conditionalFormatting>
  <conditionalFormatting sqref="G9">
    <cfRule type="cellIs" dxfId="782" priority="659" operator="equal">
      <formula>"jan."</formula>
    </cfRule>
  </conditionalFormatting>
  <conditionalFormatting sqref="G9">
    <cfRule type="cellIs" dxfId="781" priority="658" operator="equal">
      <formula>"jan."</formula>
    </cfRule>
  </conditionalFormatting>
  <conditionalFormatting sqref="F9">
    <cfRule type="cellIs" dxfId="780" priority="657" operator="equal">
      <formula>"jan."</formula>
    </cfRule>
  </conditionalFormatting>
  <conditionalFormatting sqref="G9">
    <cfRule type="cellIs" dxfId="779" priority="656" operator="equal">
      <formula>"jan."</formula>
    </cfRule>
  </conditionalFormatting>
  <conditionalFormatting sqref="F9">
    <cfRule type="cellIs" dxfId="778" priority="655" operator="equal">
      <formula>"jan."</formula>
    </cfRule>
  </conditionalFormatting>
  <conditionalFormatting sqref="G9">
    <cfRule type="cellIs" dxfId="777" priority="654" operator="equal">
      <formula>"jan."</formula>
    </cfRule>
  </conditionalFormatting>
  <conditionalFormatting sqref="E9">
    <cfRule type="cellIs" dxfId="776" priority="653" operator="equal">
      <formula>"jan."</formula>
    </cfRule>
  </conditionalFormatting>
  <conditionalFormatting sqref="F9">
    <cfRule type="cellIs" dxfId="775" priority="652" operator="equal">
      <formula>"jan."</formula>
    </cfRule>
  </conditionalFormatting>
  <conditionalFormatting sqref="H9">
    <cfRule type="cellIs" dxfId="774" priority="651" operator="equal">
      <formula>"jan."</formula>
    </cfRule>
  </conditionalFormatting>
  <conditionalFormatting sqref="G9">
    <cfRule type="cellIs" dxfId="773" priority="650" operator="equal">
      <formula>"jan."</formula>
    </cfRule>
  </conditionalFormatting>
  <conditionalFormatting sqref="F9">
    <cfRule type="cellIs" dxfId="772" priority="649" operator="equal">
      <formula>"jan."</formula>
    </cfRule>
  </conditionalFormatting>
  <conditionalFormatting sqref="G9">
    <cfRule type="cellIs" dxfId="771" priority="648" operator="equal">
      <formula>"jan."</formula>
    </cfRule>
  </conditionalFormatting>
  <conditionalFormatting sqref="F9">
    <cfRule type="cellIs" dxfId="770" priority="647" operator="equal">
      <formula>"jan."</formula>
    </cfRule>
  </conditionalFormatting>
  <conditionalFormatting sqref="G9">
    <cfRule type="cellIs" dxfId="769" priority="646" operator="equal">
      <formula>"jan."</formula>
    </cfRule>
  </conditionalFormatting>
  <conditionalFormatting sqref="E9">
    <cfRule type="cellIs" dxfId="768" priority="645" operator="equal">
      <formula>"jan."</formula>
    </cfRule>
  </conditionalFormatting>
  <conditionalFormatting sqref="F9">
    <cfRule type="cellIs" dxfId="767" priority="644" operator="equal">
      <formula>"jan."</formula>
    </cfRule>
  </conditionalFormatting>
  <conditionalFormatting sqref="H9">
    <cfRule type="cellIs" dxfId="766" priority="643" operator="equal">
      <formula>"jan."</formula>
    </cfRule>
  </conditionalFormatting>
  <conditionalFormatting sqref="F9">
    <cfRule type="cellIs" dxfId="765" priority="642" operator="equal">
      <formula>"jan."</formula>
    </cfRule>
  </conditionalFormatting>
  <conditionalFormatting sqref="E9">
    <cfRule type="cellIs" dxfId="764" priority="641" operator="equal">
      <formula>"jan."</formula>
    </cfRule>
  </conditionalFormatting>
  <conditionalFormatting sqref="F9">
    <cfRule type="cellIs" dxfId="763" priority="640" operator="equal">
      <formula>"jan."</formula>
    </cfRule>
  </conditionalFormatting>
  <conditionalFormatting sqref="E9">
    <cfRule type="cellIs" dxfId="762" priority="639" operator="equal">
      <formula>"jan."</formula>
    </cfRule>
  </conditionalFormatting>
  <conditionalFormatting sqref="F9">
    <cfRule type="cellIs" dxfId="761" priority="638" operator="equal">
      <formula>"jan."</formula>
    </cfRule>
  </conditionalFormatting>
  <conditionalFormatting sqref="G9">
    <cfRule type="cellIs" dxfId="760" priority="636" operator="equal">
      <formula>"jan."</formula>
    </cfRule>
  </conditionalFormatting>
  <conditionalFormatting sqref="G9">
    <cfRule type="cellIs" dxfId="759" priority="635" operator="equal">
      <formula>"jan."</formula>
    </cfRule>
  </conditionalFormatting>
  <conditionalFormatting sqref="F9">
    <cfRule type="cellIs" dxfId="758" priority="634" operator="equal">
      <formula>"jan."</formula>
    </cfRule>
  </conditionalFormatting>
  <conditionalFormatting sqref="G9">
    <cfRule type="cellIs" dxfId="757" priority="633" operator="equal">
      <formula>"jan."</formula>
    </cfRule>
  </conditionalFormatting>
  <conditionalFormatting sqref="F9">
    <cfRule type="cellIs" dxfId="756" priority="632" operator="equal">
      <formula>"jan."</formula>
    </cfRule>
  </conditionalFormatting>
  <conditionalFormatting sqref="G9">
    <cfRule type="cellIs" dxfId="755" priority="631" operator="equal">
      <formula>"jan."</formula>
    </cfRule>
  </conditionalFormatting>
  <conditionalFormatting sqref="E9">
    <cfRule type="cellIs" dxfId="754" priority="630" operator="equal">
      <formula>"jan."</formula>
    </cfRule>
  </conditionalFormatting>
  <conditionalFormatting sqref="F9">
    <cfRule type="cellIs" dxfId="753" priority="629" operator="equal">
      <formula>"jan."</formula>
    </cfRule>
  </conditionalFormatting>
  <conditionalFormatting sqref="H9">
    <cfRule type="cellIs" dxfId="752" priority="628" operator="equal">
      <formula>"jan."</formula>
    </cfRule>
  </conditionalFormatting>
  <conditionalFormatting sqref="F9">
    <cfRule type="cellIs" dxfId="751" priority="627" operator="equal">
      <formula>"jan."</formula>
    </cfRule>
  </conditionalFormatting>
  <conditionalFormatting sqref="E9">
    <cfRule type="cellIs" dxfId="750" priority="626" operator="equal">
      <formula>"jan."</formula>
    </cfRule>
  </conditionalFormatting>
  <conditionalFormatting sqref="F9">
    <cfRule type="cellIs" dxfId="749" priority="625" operator="equal">
      <formula>"jan."</formula>
    </cfRule>
  </conditionalFormatting>
  <conditionalFormatting sqref="E9">
    <cfRule type="cellIs" dxfId="748" priority="624" operator="equal">
      <formula>"jan."</formula>
    </cfRule>
  </conditionalFormatting>
  <conditionalFormatting sqref="F9">
    <cfRule type="cellIs" dxfId="747" priority="623" operator="equal">
      <formula>"jan."</formula>
    </cfRule>
  </conditionalFormatting>
  <conditionalFormatting sqref="E9">
    <cfRule type="cellIs" dxfId="746" priority="622" operator="equal">
      <formula>"jan."</formula>
    </cfRule>
  </conditionalFormatting>
  <conditionalFormatting sqref="F9">
    <cfRule type="cellIs" dxfId="745" priority="620" operator="equal">
      <formula>"jan."</formula>
    </cfRule>
  </conditionalFormatting>
  <conditionalFormatting sqref="E9">
    <cfRule type="cellIs" dxfId="744" priority="619" operator="equal">
      <formula>"jan."</formula>
    </cfRule>
  </conditionalFormatting>
  <conditionalFormatting sqref="F9">
    <cfRule type="cellIs" dxfId="743" priority="618" operator="equal">
      <formula>"jan."</formula>
    </cfRule>
  </conditionalFormatting>
  <conditionalFormatting sqref="E9">
    <cfRule type="cellIs" dxfId="742" priority="617" operator="equal">
      <formula>"jan."</formula>
    </cfRule>
  </conditionalFormatting>
  <conditionalFormatting sqref="F9">
    <cfRule type="cellIs" dxfId="741" priority="616" operator="equal">
      <formula>"jan."</formula>
    </cfRule>
  </conditionalFormatting>
  <conditionalFormatting sqref="E9">
    <cfRule type="cellIs" dxfId="740" priority="615" operator="equal">
      <formula>"jan."</formula>
    </cfRule>
  </conditionalFormatting>
  <conditionalFormatting sqref="G9">
    <cfRule type="cellIs" dxfId="739" priority="614" operator="equal">
      <formula>"jan."</formula>
    </cfRule>
  </conditionalFormatting>
  <conditionalFormatting sqref="E9">
    <cfRule type="cellIs" dxfId="738" priority="612" operator="equal">
      <formula>"jan."</formula>
    </cfRule>
  </conditionalFormatting>
  <conditionalFormatting sqref="E9">
    <cfRule type="cellIs" dxfId="737" priority="611" operator="equal">
      <formula>"jan."</formula>
    </cfRule>
  </conditionalFormatting>
  <conditionalFormatting sqref="I9">
    <cfRule type="cellIs" dxfId="736" priority="609" operator="equal">
      <formula>"jan."</formula>
    </cfRule>
  </conditionalFormatting>
  <conditionalFormatting sqref="K9">
    <cfRule type="cellIs" dxfId="735" priority="607" operator="equal">
      <formula>"jan."</formula>
    </cfRule>
  </conditionalFormatting>
  <conditionalFormatting sqref="I9">
    <cfRule type="cellIs" dxfId="734" priority="606" operator="equal">
      <formula>"jan."</formula>
    </cfRule>
  </conditionalFormatting>
  <conditionalFormatting sqref="I9">
    <cfRule type="cellIs" dxfId="733" priority="604" operator="equal">
      <formula>"jan."</formula>
    </cfRule>
  </conditionalFormatting>
  <conditionalFormatting sqref="H9">
    <cfRule type="cellIs" dxfId="732" priority="603" operator="equal">
      <formula>"jan."</formula>
    </cfRule>
  </conditionalFormatting>
  <conditionalFormatting sqref="I9">
    <cfRule type="cellIs" dxfId="731" priority="602" operator="equal">
      <formula>"jan."</formula>
    </cfRule>
  </conditionalFormatting>
  <conditionalFormatting sqref="G9">
    <cfRule type="cellIs" dxfId="730" priority="601" operator="equal">
      <formula>"jan."</formula>
    </cfRule>
  </conditionalFormatting>
  <conditionalFormatting sqref="H9">
    <cfRule type="cellIs" dxfId="729" priority="600" operator="equal">
      <formula>"jan."</formula>
    </cfRule>
  </conditionalFormatting>
  <conditionalFormatting sqref="H9">
    <cfRule type="cellIs" dxfId="728" priority="599" operator="equal">
      <formula>"jan."</formula>
    </cfRule>
  </conditionalFormatting>
  <conditionalFormatting sqref="G9">
    <cfRule type="cellIs" dxfId="727" priority="598" operator="equal">
      <formula>"jan."</formula>
    </cfRule>
  </conditionalFormatting>
  <conditionalFormatting sqref="H9">
    <cfRule type="cellIs" dxfId="726" priority="597" operator="equal">
      <formula>"jan."</formula>
    </cfRule>
  </conditionalFormatting>
  <conditionalFormatting sqref="G9">
    <cfRule type="cellIs" dxfId="725" priority="596" operator="equal">
      <formula>"jan."</formula>
    </cfRule>
  </conditionalFormatting>
  <conditionalFormatting sqref="H9">
    <cfRule type="cellIs" dxfId="724" priority="595" operator="equal">
      <formula>"jan."</formula>
    </cfRule>
  </conditionalFormatting>
  <conditionalFormatting sqref="F9">
    <cfRule type="cellIs" dxfId="723" priority="594" operator="equal">
      <formula>"jan."</formula>
    </cfRule>
  </conditionalFormatting>
  <conditionalFormatting sqref="G9">
    <cfRule type="cellIs" dxfId="722" priority="593" operator="equal">
      <formula>"jan."</formula>
    </cfRule>
  </conditionalFormatting>
  <conditionalFormatting sqref="I9">
    <cfRule type="cellIs" dxfId="721" priority="592" operator="equal">
      <formula>"jan."</formula>
    </cfRule>
  </conditionalFormatting>
  <conditionalFormatting sqref="H9">
    <cfRule type="cellIs" dxfId="720" priority="591" operator="equal">
      <formula>"jan."</formula>
    </cfRule>
  </conditionalFormatting>
  <conditionalFormatting sqref="G9">
    <cfRule type="cellIs" dxfId="719" priority="590" operator="equal">
      <formula>"jan."</formula>
    </cfRule>
  </conditionalFormatting>
  <conditionalFormatting sqref="H9">
    <cfRule type="cellIs" dxfId="718" priority="589" operator="equal">
      <formula>"jan."</formula>
    </cfRule>
  </conditionalFormatting>
  <conditionalFormatting sqref="G9">
    <cfRule type="cellIs" dxfId="717" priority="588" operator="equal">
      <formula>"jan."</formula>
    </cfRule>
  </conditionalFormatting>
  <conditionalFormatting sqref="H9">
    <cfRule type="cellIs" dxfId="716" priority="587" operator="equal">
      <formula>"jan."</formula>
    </cfRule>
  </conditionalFormatting>
  <conditionalFormatting sqref="F9">
    <cfRule type="cellIs" dxfId="715" priority="586" operator="equal">
      <formula>"jan."</formula>
    </cfRule>
  </conditionalFormatting>
  <conditionalFormatting sqref="G9">
    <cfRule type="cellIs" dxfId="714" priority="585" operator="equal">
      <formula>"jan."</formula>
    </cfRule>
  </conditionalFormatting>
  <conditionalFormatting sqref="I9">
    <cfRule type="cellIs" dxfId="713" priority="584" operator="equal">
      <formula>"jan."</formula>
    </cfRule>
  </conditionalFormatting>
  <conditionalFormatting sqref="G9">
    <cfRule type="cellIs" dxfId="712" priority="583" operator="equal">
      <formula>"jan."</formula>
    </cfRule>
  </conditionalFormatting>
  <conditionalFormatting sqref="F9">
    <cfRule type="cellIs" dxfId="711" priority="582" operator="equal">
      <formula>"jan."</formula>
    </cfRule>
  </conditionalFormatting>
  <conditionalFormatting sqref="G9">
    <cfRule type="cellIs" dxfId="710" priority="581" operator="equal">
      <formula>"jan."</formula>
    </cfRule>
  </conditionalFormatting>
  <conditionalFormatting sqref="F9">
    <cfRule type="cellIs" dxfId="709" priority="580" operator="equal">
      <formula>"jan."</formula>
    </cfRule>
  </conditionalFormatting>
  <conditionalFormatting sqref="G9">
    <cfRule type="cellIs" dxfId="708" priority="579" operator="equal">
      <formula>"jan."</formula>
    </cfRule>
  </conditionalFormatting>
  <conditionalFormatting sqref="E9">
    <cfRule type="cellIs" dxfId="707" priority="578" operator="equal">
      <formula>"jan."</formula>
    </cfRule>
  </conditionalFormatting>
  <conditionalFormatting sqref="F9">
    <cfRule type="cellIs" dxfId="706" priority="577" operator="equal">
      <formula>"jan."</formula>
    </cfRule>
  </conditionalFormatting>
  <conditionalFormatting sqref="H9">
    <cfRule type="cellIs" dxfId="705" priority="576" operator="equal">
      <formula>"jan."</formula>
    </cfRule>
  </conditionalFormatting>
  <conditionalFormatting sqref="H9">
    <cfRule type="cellIs" dxfId="704" priority="575" operator="equal">
      <formula>"jan."</formula>
    </cfRule>
  </conditionalFormatting>
  <conditionalFormatting sqref="H9">
    <cfRule type="cellIs" dxfId="703" priority="573" operator="equal">
      <formula>"jan."</formula>
    </cfRule>
  </conditionalFormatting>
  <conditionalFormatting sqref="G9">
    <cfRule type="cellIs" dxfId="702" priority="572" operator="equal">
      <formula>"jan."</formula>
    </cfRule>
  </conditionalFormatting>
  <conditionalFormatting sqref="H9">
    <cfRule type="cellIs" dxfId="701" priority="571" operator="equal">
      <formula>"jan."</formula>
    </cfRule>
  </conditionalFormatting>
  <conditionalFormatting sqref="F9">
    <cfRule type="cellIs" dxfId="700" priority="570" operator="equal">
      <formula>"jan."</formula>
    </cfRule>
  </conditionalFormatting>
  <conditionalFormatting sqref="G9">
    <cfRule type="cellIs" dxfId="699" priority="569" operator="equal">
      <formula>"jan."</formula>
    </cfRule>
  </conditionalFormatting>
  <conditionalFormatting sqref="I9">
    <cfRule type="cellIs" dxfId="698" priority="568" operator="equal">
      <formula>"jan."</formula>
    </cfRule>
  </conditionalFormatting>
  <conditionalFormatting sqref="G9">
    <cfRule type="cellIs" dxfId="697" priority="567" operator="equal">
      <formula>"jan."</formula>
    </cfRule>
  </conditionalFormatting>
  <conditionalFormatting sqref="F9">
    <cfRule type="cellIs" dxfId="696" priority="566" operator="equal">
      <formula>"jan."</formula>
    </cfRule>
  </conditionalFormatting>
  <conditionalFormatting sqref="G9">
    <cfRule type="cellIs" dxfId="695" priority="565" operator="equal">
      <formula>"jan."</formula>
    </cfRule>
  </conditionalFormatting>
  <conditionalFormatting sqref="F9">
    <cfRule type="cellIs" dxfId="694" priority="564" operator="equal">
      <formula>"jan."</formula>
    </cfRule>
  </conditionalFormatting>
  <conditionalFormatting sqref="G9">
    <cfRule type="cellIs" dxfId="693" priority="563" operator="equal">
      <formula>"jan."</formula>
    </cfRule>
  </conditionalFormatting>
  <conditionalFormatting sqref="E9">
    <cfRule type="cellIs" dxfId="692" priority="562" operator="equal">
      <formula>"jan."</formula>
    </cfRule>
  </conditionalFormatting>
  <conditionalFormatting sqref="F9">
    <cfRule type="cellIs" dxfId="691" priority="561" operator="equal">
      <formula>"jan."</formula>
    </cfRule>
  </conditionalFormatting>
  <conditionalFormatting sqref="H9">
    <cfRule type="cellIs" dxfId="690" priority="560" operator="equal">
      <formula>"jan."</formula>
    </cfRule>
  </conditionalFormatting>
  <conditionalFormatting sqref="G9">
    <cfRule type="cellIs" dxfId="689" priority="559" operator="equal">
      <formula>"jan."</formula>
    </cfRule>
  </conditionalFormatting>
  <conditionalFormatting sqref="G9">
    <cfRule type="cellIs" dxfId="688" priority="557" operator="equal">
      <formula>"jan."</formula>
    </cfRule>
  </conditionalFormatting>
  <conditionalFormatting sqref="F9">
    <cfRule type="cellIs" dxfId="687" priority="556" operator="equal">
      <formula>"jan."</formula>
    </cfRule>
  </conditionalFormatting>
  <conditionalFormatting sqref="G9">
    <cfRule type="cellIs" dxfId="686" priority="555" operator="equal">
      <formula>"jan."</formula>
    </cfRule>
  </conditionalFormatting>
  <conditionalFormatting sqref="E9">
    <cfRule type="cellIs" dxfId="685" priority="554" operator="equal">
      <formula>"jan."</formula>
    </cfRule>
  </conditionalFormatting>
  <conditionalFormatting sqref="F9">
    <cfRule type="cellIs" dxfId="684" priority="553" operator="equal">
      <formula>"jan."</formula>
    </cfRule>
  </conditionalFormatting>
  <conditionalFormatting sqref="H9">
    <cfRule type="cellIs" dxfId="683" priority="552" operator="equal">
      <formula>"jan."</formula>
    </cfRule>
  </conditionalFormatting>
  <conditionalFormatting sqref="F9">
    <cfRule type="cellIs" dxfId="682" priority="551" operator="equal">
      <formula>"jan."</formula>
    </cfRule>
  </conditionalFormatting>
  <conditionalFormatting sqref="F9">
    <cfRule type="cellIs" dxfId="681" priority="549" operator="equal">
      <formula>"jan."</formula>
    </cfRule>
  </conditionalFormatting>
  <conditionalFormatting sqref="E9">
    <cfRule type="cellIs" dxfId="680" priority="548" operator="equal">
      <formula>"jan."</formula>
    </cfRule>
  </conditionalFormatting>
  <conditionalFormatting sqref="F9">
    <cfRule type="cellIs" dxfId="679" priority="547" operator="equal">
      <formula>"jan."</formula>
    </cfRule>
  </conditionalFormatting>
  <conditionalFormatting sqref="G9">
    <cfRule type="cellIs" dxfId="678" priority="545" operator="equal">
      <formula>"jan."</formula>
    </cfRule>
  </conditionalFormatting>
  <conditionalFormatting sqref="G9">
    <cfRule type="cellIs" dxfId="677" priority="543" operator="equal">
      <formula>"jan."</formula>
    </cfRule>
  </conditionalFormatting>
  <conditionalFormatting sqref="H9">
    <cfRule type="cellIs" dxfId="676" priority="542" operator="equal">
      <formula>"jan."</formula>
    </cfRule>
  </conditionalFormatting>
  <conditionalFormatting sqref="H9">
    <cfRule type="cellIs" dxfId="675" priority="540" operator="equal">
      <formula>"jan."</formula>
    </cfRule>
  </conditionalFormatting>
  <conditionalFormatting sqref="F9">
    <cfRule type="cellIs" dxfId="674" priority="539" operator="equal">
      <formula>"jan."</formula>
    </cfRule>
  </conditionalFormatting>
  <conditionalFormatting sqref="G9">
    <cfRule type="cellIs" dxfId="673" priority="538" operator="equal">
      <formula>"jan."</formula>
    </cfRule>
  </conditionalFormatting>
  <conditionalFormatting sqref="G9">
    <cfRule type="cellIs" dxfId="672" priority="537" operator="equal">
      <formula>"jan."</formula>
    </cfRule>
  </conditionalFormatting>
  <conditionalFormatting sqref="F9">
    <cfRule type="cellIs" dxfId="671" priority="536" operator="equal">
      <formula>"jan."</formula>
    </cfRule>
  </conditionalFormatting>
  <conditionalFormatting sqref="G9">
    <cfRule type="cellIs" dxfId="670" priority="535" operator="equal">
      <formula>"jan."</formula>
    </cfRule>
  </conditionalFormatting>
  <conditionalFormatting sqref="F9">
    <cfRule type="cellIs" dxfId="669" priority="534" operator="equal">
      <formula>"jan."</formula>
    </cfRule>
  </conditionalFormatting>
  <conditionalFormatting sqref="G9">
    <cfRule type="cellIs" dxfId="668" priority="533" operator="equal">
      <formula>"jan."</formula>
    </cfRule>
  </conditionalFormatting>
  <conditionalFormatting sqref="E9">
    <cfRule type="cellIs" dxfId="667" priority="532" operator="equal">
      <formula>"jan."</formula>
    </cfRule>
  </conditionalFormatting>
  <conditionalFormatting sqref="F9">
    <cfRule type="cellIs" dxfId="666" priority="531" operator="equal">
      <formula>"jan."</formula>
    </cfRule>
  </conditionalFormatting>
  <conditionalFormatting sqref="H9">
    <cfRule type="cellIs" dxfId="665" priority="530" operator="equal">
      <formula>"jan."</formula>
    </cfRule>
  </conditionalFormatting>
  <conditionalFormatting sqref="G9">
    <cfRule type="cellIs" dxfId="664" priority="529" operator="equal">
      <formula>"jan."</formula>
    </cfRule>
  </conditionalFormatting>
  <conditionalFormatting sqref="F9">
    <cfRule type="cellIs" dxfId="663" priority="528" operator="equal">
      <formula>"jan."</formula>
    </cfRule>
  </conditionalFormatting>
  <conditionalFormatting sqref="F9">
    <cfRule type="cellIs" dxfId="662" priority="526" operator="equal">
      <formula>"jan."</formula>
    </cfRule>
  </conditionalFormatting>
  <conditionalFormatting sqref="G9">
    <cfRule type="cellIs" dxfId="661" priority="525" operator="equal">
      <formula>"jan."</formula>
    </cfRule>
  </conditionalFormatting>
  <conditionalFormatting sqref="E9">
    <cfRule type="cellIs" dxfId="660" priority="524" operator="equal">
      <formula>"jan."</formula>
    </cfRule>
  </conditionalFormatting>
  <conditionalFormatting sqref="F9">
    <cfRule type="cellIs" dxfId="659" priority="523" operator="equal">
      <formula>"jan."</formula>
    </cfRule>
  </conditionalFormatting>
  <conditionalFormatting sqref="H9">
    <cfRule type="cellIs" dxfId="658" priority="522" operator="equal">
      <formula>"jan."</formula>
    </cfRule>
  </conditionalFormatting>
  <conditionalFormatting sqref="F9">
    <cfRule type="cellIs" dxfId="657" priority="521" operator="equal">
      <formula>"jan."</formula>
    </cfRule>
  </conditionalFormatting>
  <conditionalFormatting sqref="E9">
    <cfRule type="cellIs" dxfId="656" priority="520" operator="equal">
      <formula>"jan."</formula>
    </cfRule>
  </conditionalFormatting>
  <conditionalFormatting sqref="E9">
    <cfRule type="cellIs" dxfId="655" priority="518" operator="equal">
      <formula>"jan."</formula>
    </cfRule>
  </conditionalFormatting>
  <conditionalFormatting sqref="F9">
    <cfRule type="cellIs" dxfId="654" priority="517" operator="equal">
      <formula>"jan."</formula>
    </cfRule>
  </conditionalFormatting>
  <conditionalFormatting sqref="E9">
    <cfRule type="cellIs" dxfId="653" priority="516" operator="equal">
      <formula>"jan."</formula>
    </cfRule>
  </conditionalFormatting>
  <conditionalFormatting sqref="G9">
    <cfRule type="cellIs" dxfId="652" priority="514" operator="equal">
      <formula>"jan."</formula>
    </cfRule>
  </conditionalFormatting>
  <conditionalFormatting sqref="G9">
    <cfRule type="cellIs" dxfId="651" priority="512" operator="equal">
      <formula>"jan."</formula>
    </cfRule>
  </conditionalFormatting>
  <conditionalFormatting sqref="F9">
    <cfRule type="cellIs" dxfId="650" priority="511" operator="equal">
      <formula>"jan."</formula>
    </cfRule>
  </conditionalFormatting>
  <conditionalFormatting sqref="E9">
    <cfRule type="cellIs" dxfId="649" priority="509" operator="equal">
      <formula>"jan."</formula>
    </cfRule>
  </conditionalFormatting>
  <conditionalFormatting sqref="F9">
    <cfRule type="cellIs" dxfId="648" priority="508" operator="equal">
      <formula>"jan."</formula>
    </cfRule>
  </conditionalFormatting>
  <conditionalFormatting sqref="H9">
    <cfRule type="cellIs" dxfId="647" priority="507" operator="equal">
      <formula>"jan."</formula>
    </cfRule>
  </conditionalFormatting>
  <conditionalFormatting sqref="F9">
    <cfRule type="cellIs" dxfId="646" priority="506" operator="equal">
      <formula>"jan."</formula>
    </cfRule>
  </conditionalFormatting>
  <conditionalFormatting sqref="E9">
    <cfRule type="cellIs" dxfId="645" priority="505" operator="equal">
      <formula>"jan."</formula>
    </cfRule>
  </conditionalFormatting>
  <conditionalFormatting sqref="F9">
    <cfRule type="cellIs" dxfId="644" priority="504" operator="equal">
      <formula>"jan."</formula>
    </cfRule>
  </conditionalFormatting>
  <conditionalFormatting sqref="F9">
    <cfRule type="cellIs" dxfId="643" priority="502" operator="equal">
      <formula>"jan."</formula>
    </cfRule>
  </conditionalFormatting>
  <conditionalFormatting sqref="E9">
    <cfRule type="cellIs" dxfId="642" priority="501" operator="equal">
      <formula>"jan."</formula>
    </cfRule>
  </conditionalFormatting>
  <conditionalFormatting sqref="G9">
    <cfRule type="cellIs" dxfId="641" priority="500" operator="equal">
      <formula>"jan."</formula>
    </cfRule>
  </conditionalFormatting>
  <conditionalFormatting sqref="E9">
    <cfRule type="cellIs" dxfId="640" priority="498" operator="equal">
      <formula>"jan."</formula>
    </cfRule>
  </conditionalFormatting>
  <conditionalFormatting sqref="E9">
    <cfRule type="cellIs" dxfId="639" priority="496" operator="equal">
      <formula>"jan."</formula>
    </cfRule>
  </conditionalFormatting>
  <conditionalFormatting sqref="F9">
    <cfRule type="cellIs" dxfId="638" priority="495" operator="equal">
      <formula>"jan."</formula>
    </cfRule>
  </conditionalFormatting>
  <conditionalFormatting sqref="G9">
    <cfRule type="cellIs" dxfId="637" priority="493" operator="equal">
      <formula>"jan."</formula>
    </cfRule>
  </conditionalFormatting>
  <conditionalFormatting sqref="E9">
    <cfRule type="cellIs" dxfId="636" priority="492" operator="equal">
      <formula>"jan."</formula>
    </cfRule>
  </conditionalFormatting>
  <conditionalFormatting sqref="E9">
    <cfRule type="cellIs" dxfId="635" priority="490" operator="equal">
      <formula>"jan."</formula>
    </cfRule>
  </conditionalFormatting>
  <conditionalFormatting sqref="F9">
    <cfRule type="cellIs" dxfId="634" priority="489" operator="equal">
      <formula>"jan."</formula>
    </cfRule>
  </conditionalFormatting>
  <conditionalFormatting sqref="I9">
    <cfRule type="cellIs" dxfId="633" priority="488" operator="equal">
      <formula>"jan."</formula>
    </cfRule>
  </conditionalFormatting>
  <conditionalFormatting sqref="G9">
    <cfRule type="cellIs" dxfId="632" priority="486" operator="equal">
      <formula>"jan."</formula>
    </cfRule>
  </conditionalFormatting>
  <conditionalFormatting sqref="G9">
    <cfRule type="cellIs" dxfId="631" priority="484" operator="equal">
      <formula>"jan."</formula>
    </cfRule>
  </conditionalFormatting>
  <conditionalFormatting sqref="F9">
    <cfRule type="cellIs" dxfId="630" priority="482" operator="equal">
      <formula>"jan."</formula>
    </cfRule>
  </conditionalFormatting>
  <conditionalFormatting sqref="G9">
    <cfRule type="cellIs" dxfId="629" priority="480" operator="equal">
      <formula>"jan."</formula>
    </cfRule>
  </conditionalFormatting>
  <conditionalFormatting sqref="F9">
    <cfRule type="cellIs" dxfId="628" priority="479" operator="equal">
      <formula>"jan."</formula>
    </cfRule>
  </conditionalFormatting>
  <conditionalFormatting sqref="G9">
    <cfRule type="cellIs" dxfId="627" priority="478" operator="equal">
      <formula>"jan."</formula>
    </cfRule>
  </conditionalFormatting>
  <conditionalFormatting sqref="F9">
    <cfRule type="cellIs" dxfId="626" priority="477" operator="equal">
      <formula>"jan."</formula>
    </cfRule>
  </conditionalFormatting>
  <conditionalFormatting sqref="G9">
    <cfRule type="cellIs" dxfId="625" priority="476" operator="equal">
      <formula>"jan."</formula>
    </cfRule>
  </conditionalFormatting>
  <conditionalFormatting sqref="E9">
    <cfRule type="cellIs" dxfId="624" priority="475" operator="equal">
      <formula>"jan."</formula>
    </cfRule>
  </conditionalFormatting>
  <conditionalFormatting sqref="F9">
    <cfRule type="cellIs" dxfId="623" priority="474" operator="equal">
      <formula>"jan."</formula>
    </cfRule>
  </conditionalFormatting>
  <conditionalFormatting sqref="H9">
    <cfRule type="cellIs" dxfId="622" priority="473" operator="equal">
      <formula>"jan."</formula>
    </cfRule>
  </conditionalFormatting>
  <conditionalFormatting sqref="G9">
    <cfRule type="cellIs" dxfId="621" priority="472" operator="equal">
      <formula>"jan."</formula>
    </cfRule>
  </conditionalFormatting>
  <conditionalFormatting sqref="F9">
    <cfRule type="cellIs" dxfId="620" priority="471" operator="equal">
      <formula>"jan."</formula>
    </cfRule>
  </conditionalFormatting>
  <conditionalFormatting sqref="G9">
    <cfRule type="cellIs" dxfId="619" priority="470" operator="equal">
      <formula>"jan."</formula>
    </cfRule>
  </conditionalFormatting>
  <conditionalFormatting sqref="F9">
    <cfRule type="cellIs" dxfId="618" priority="469" operator="equal">
      <formula>"jan."</formula>
    </cfRule>
  </conditionalFormatting>
  <conditionalFormatting sqref="G9">
    <cfRule type="cellIs" dxfId="617" priority="468" operator="equal">
      <formula>"jan."</formula>
    </cfRule>
  </conditionalFormatting>
  <conditionalFormatting sqref="E9">
    <cfRule type="cellIs" dxfId="616" priority="467" operator="equal">
      <formula>"jan."</formula>
    </cfRule>
  </conditionalFormatting>
  <conditionalFormatting sqref="F9">
    <cfRule type="cellIs" dxfId="615" priority="466" operator="equal">
      <formula>"jan."</formula>
    </cfRule>
  </conditionalFormatting>
  <conditionalFormatting sqref="H9">
    <cfRule type="cellIs" dxfId="614" priority="465" operator="equal">
      <formula>"jan."</formula>
    </cfRule>
  </conditionalFormatting>
  <conditionalFormatting sqref="F9">
    <cfRule type="cellIs" dxfId="613" priority="464" operator="equal">
      <formula>"jan."</formula>
    </cfRule>
  </conditionalFormatting>
  <conditionalFormatting sqref="E9">
    <cfRule type="cellIs" dxfId="612" priority="463" operator="equal">
      <formula>"jan."</formula>
    </cfRule>
  </conditionalFormatting>
  <conditionalFormatting sqref="F9">
    <cfRule type="cellIs" dxfId="611" priority="462" operator="equal">
      <formula>"jan."</formula>
    </cfRule>
  </conditionalFormatting>
  <conditionalFormatting sqref="E9">
    <cfRule type="cellIs" dxfId="610" priority="461" operator="equal">
      <formula>"jan."</formula>
    </cfRule>
  </conditionalFormatting>
  <conditionalFormatting sqref="F9">
    <cfRule type="cellIs" dxfId="609" priority="460" operator="equal">
      <formula>"jan."</formula>
    </cfRule>
  </conditionalFormatting>
  <conditionalFormatting sqref="E9">
    <cfRule type="cellIs" dxfId="608" priority="459" operator="equal">
      <formula>"jan."</formula>
    </cfRule>
  </conditionalFormatting>
  <conditionalFormatting sqref="G9">
    <cfRule type="cellIs" dxfId="607" priority="458" operator="equal">
      <formula>"jan."</formula>
    </cfRule>
  </conditionalFormatting>
  <conditionalFormatting sqref="G9">
    <cfRule type="cellIs" dxfId="606" priority="457" operator="equal">
      <formula>"jan."</formula>
    </cfRule>
  </conditionalFormatting>
  <conditionalFormatting sqref="F9">
    <cfRule type="cellIs" dxfId="605" priority="456" operator="equal">
      <formula>"jan."</formula>
    </cfRule>
  </conditionalFormatting>
  <conditionalFormatting sqref="G9">
    <cfRule type="cellIs" dxfId="604" priority="455" operator="equal">
      <formula>"jan."</formula>
    </cfRule>
  </conditionalFormatting>
  <conditionalFormatting sqref="F9">
    <cfRule type="cellIs" dxfId="603" priority="454" operator="equal">
      <formula>"jan."</formula>
    </cfRule>
  </conditionalFormatting>
  <conditionalFormatting sqref="G9">
    <cfRule type="cellIs" dxfId="602" priority="453" operator="equal">
      <formula>"jan."</formula>
    </cfRule>
  </conditionalFormatting>
  <conditionalFormatting sqref="E9">
    <cfRule type="cellIs" dxfId="601" priority="452" operator="equal">
      <formula>"jan."</formula>
    </cfRule>
  </conditionalFormatting>
  <conditionalFormatting sqref="F9">
    <cfRule type="cellIs" dxfId="600" priority="451" operator="equal">
      <formula>"jan."</formula>
    </cfRule>
  </conditionalFormatting>
  <conditionalFormatting sqref="H9">
    <cfRule type="cellIs" dxfId="599" priority="450" operator="equal">
      <formula>"jan."</formula>
    </cfRule>
  </conditionalFormatting>
  <conditionalFormatting sqref="F9">
    <cfRule type="cellIs" dxfId="598" priority="449" operator="equal">
      <formula>"jan."</formula>
    </cfRule>
  </conditionalFormatting>
  <conditionalFormatting sqref="E9">
    <cfRule type="cellIs" dxfId="597" priority="448" operator="equal">
      <formula>"jan."</formula>
    </cfRule>
  </conditionalFormatting>
  <conditionalFormatting sqref="F9">
    <cfRule type="cellIs" dxfId="596" priority="447" operator="equal">
      <formula>"jan."</formula>
    </cfRule>
  </conditionalFormatting>
  <conditionalFormatting sqref="E9">
    <cfRule type="cellIs" dxfId="595" priority="446" operator="equal">
      <formula>"jan."</formula>
    </cfRule>
  </conditionalFormatting>
  <conditionalFormatting sqref="F9">
    <cfRule type="cellIs" dxfId="594" priority="445" operator="equal">
      <formula>"jan."</formula>
    </cfRule>
  </conditionalFormatting>
  <conditionalFormatting sqref="E9">
    <cfRule type="cellIs" dxfId="593" priority="444" operator="equal">
      <formula>"jan."</formula>
    </cfRule>
  </conditionalFormatting>
  <conditionalFormatting sqref="G9">
    <cfRule type="cellIs" dxfId="592" priority="443" operator="equal">
      <formula>"jan."</formula>
    </cfRule>
  </conditionalFormatting>
  <conditionalFormatting sqref="F9">
    <cfRule type="cellIs" dxfId="591" priority="442" operator="equal">
      <formula>"jan."</formula>
    </cfRule>
  </conditionalFormatting>
  <conditionalFormatting sqref="E9">
    <cfRule type="cellIs" dxfId="590" priority="441" operator="equal">
      <formula>"jan."</formula>
    </cfRule>
  </conditionalFormatting>
  <conditionalFormatting sqref="F9">
    <cfRule type="cellIs" dxfId="589" priority="440" operator="equal">
      <formula>"jan."</formula>
    </cfRule>
  </conditionalFormatting>
  <conditionalFormatting sqref="E9">
    <cfRule type="cellIs" dxfId="588" priority="439" operator="equal">
      <formula>"jan."</formula>
    </cfRule>
  </conditionalFormatting>
  <conditionalFormatting sqref="F9">
    <cfRule type="cellIs" dxfId="587" priority="438" operator="equal">
      <formula>"jan."</formula>
    </cfRule>
  </conditionalFormatting>
  <conditionalFormatting sqref="E9">
    <cfRule type="cellIs" dxfId="586" priority="437" operator="equal">
      <formula>"jan."</formula>
    </cfRule>
  </conditionalFormatting>
  <conditionalFormatting sqref="G9">
    <cfRule type="cellIs" dxfId="585" priority="436" operator="equal">
      <formula>"jan."</formula>
    </cfRule>
  </conditionalFormatting>
  <conditionalFormatting sqref="E9">
    <cfRule type="cellIs" dxfId="584" priority="435" operator="equal">
      <formula>"jan."</formula>
    </cfRule>
  </conditionalFormatting>
  <conditionalFormatting sqref="E9">
    <cfRule type="cellIs" dxfId="583" priority="434" operator="equal">
      <formula>"jan."</formula>
    </cfRule>
  </conditionalFormatting>
  <conditionalFormatting sqref="E9">
    <cfRule type="cellIs" dxfId="582" priority="433" operator="equal">
      <formula>"jan."</formula>
    </cfRule>
  </conditionalFormatting>
  <conditionalFormatting sqref="F9">
    <cfRule type="cellIs" dxfId="581" priority="432" operator="equal">
      <formula>"jan."</formula>
    </cfRule>
  </conditionalFormatting>
  <conditionalFormatting sqref="G9">
    <cfRule type="cellIs" dxfId="580" priority="431" operator="equal">
      <formula>"jan."</formula>
    </cfRule>
  </conditionalFormatting>
  <conditionalFormatting sqref="F9">
    <cfRule type="cellIs" dxfId="579" priority="430" operator="equal">
      <formula>"jan."</formula>
    </cfRule>
  </conditionalFormatting>
  <conditionalFormatting sqref="G9">
    <cfRule type="cellIs" dxfId="578" priority="429" operator="equal">
      <formula>"jan."</formula>
    </cfRule>
  </conditionalFormatting>
  <conditionalFormatting sqref="F9">
    <cfRule type="cellIs" dxfId="577" priority="428" operator="equal">
      <formula>"jan."</formula>
    </cfRule>
  </conditionalFormatting>
  <conditionalFormatting sqref="G9">
    <cfRule type="cellIs" dxfId="576" priority="427" operator="equal">
      <formula>"jan."</formula>
    </cfRule>
  </conditionalFormatting>
  <conditionalFormatting sqref="E9">
    <cfRule type="cellIs" dxfId="575" priority="426" operator="equal">
      <formula>"jan."</formula>
    </cfRule>
  </conditionalFormatting>
  <conditionalFormatting sqref="F9">
    <cfRule type="cellIs" dxfId="574" priority="425" operator="equal">
      <formula>"jan."</formula>
    </cfRule>
  </conditionalFormatting>
  <conditionalFormatting sqref="F9">
    <cfRule type="cellIs" dxfId="573" priority="424" operator="equal">
      <formula>"jan."</formula>
    </cfRule>
  </conditionalFormatting>
  <conditionalFormatting sqref="E9">
    <cfRule type="cellIs" dxfId="572" priority="423" operator="equal">
      <formula>"jan."</formula>
    </cfRule>
  </conditionalFormatting>
  <conditionalFormatting sqref="F9">
    <cfRule type="cellIs" dxfId="571" priority="422" operator="equal">
      <formula>"jan."</formula>
    </cfRule>
  </conditionalFormatting>
  <conditionalFormatting sqref="E9">
    <cfRule type="cellIs" dxfId="570" priority="421" operator="equal">
      <formula>"jan."</formula>
    </cfRule>
  </conditionalFormatting>
  <conditionalFormatting sqref="F9">
    <cfRule type="cellIs" dxfId="569" priority="420" operator="equal">
      <formula>"jan."</formula>
    </cfRule>
  </conditionalFormatting>
  <conditionalFormatting sqref="E9">
    <cfRule type="cellIs" dxfId="568" priority="419" operator="equal">
      <formula>"jan."</formula>
    </cfRule>
  </conditionalFormatting>
  <conditionalFormatting sqref="G9">
    <cfRule type="cellIs" dxfId="567" priority="418" operator="equal">
      <formula>"jan."</formula>
    </cfRule>
  </conditionalFormatting>
  <conditionalFormatting sqref="F9">
    <cfRule type="cellIs" dxfId="566" priority="417" operator="equal">
      <formula>"jan."</formula>
    </cfRule>
  </conditionalFormatting>
  <conditionalFormatting sqref="E9">
    <cfRule type="cellIs" dxfId="565" priority="416" operator="equal">
      <formula>"jan."</formula>
    </cfRule>
  </conditionalFormatting>
  <conditionalFormatting sqref="E9">
    <cfRule type="cellIs" dxfId="564" priority="414" operator="equal">
      <formula>"jan."</formula>
    </cfRule>
  </conditionalFormatting>
  <conditionalFormatting sqref="F9">
    <cfRule type="cellIs" dxfId="563" priority="413" operator="equal">
      <formula>"jan."</formula>
    </cfRule>
  </conditionalFormatting>
  <conditionalFormatting sqref="E9">
    <cfRule type="cellIs" dxfId="562" priority="412" operator="equal">
      <formula>"jan."</formula>
    </cfRule>
  </conditionalFormatting>
  <conditionalFormatting sqref="G9">
    <cfRule type="cellIs" dxfId="561" priority="411" operator="equal">
      <formula>"jan."</formula>
    </cfRule>
  </conditionalFormatting>
  <conditionalFormatting sqref="E9">
    <cfRule type="cellIs" dxfId="560" priority="410" operator="equal">
      <formula>"jan."</formula>
    </cfRule>
  </conditionalFormatting>
  <conditionalFormatting sqref="E9">
    <cfRule type="cellIs" dxfId="559" priority="409" operator="equal">
      <formula>"jan."</formula>
    </cfRule>
  </conditionalFormatting>
  <conditionalFormatting sqref="E9">
    <cfRule type="cellIs" dxfId="558" priority="408" operator="equal">
      <formula>"jan."</formula>
    </cfRule>
  </conditionalFormatting>
  <conditionalFormatting sqref="F9">
    <cfRule type="cellIs" dxfId="557" priority="407" operator="equal">
      <formula>"jan."</formula>
    </cfRule>
  </conditionalFormatting>
  <conditionalFormatting sqref="F9">
    <cfRule type="cellIs" dxfId="556" priority="406" operator="equal">
      <formula>"jan."</formula>
    </cfRule>
  </conditionalFormatting>
  <conditionalFormatting sqref="E9">
    <cfRule type="cellIs" dxfId="555" priority="405" operator="equal">
      <formula>"jan."</formula>
    </cfRule>
  </conditionalFormatting>
  <conditionalFormatting sqref="F9">
    <cfRule type="cellIs" dxfId="554" priority="404" operator="equal">
      <formula>"jan."</formula>
    </cfRule>
  </conditionalFormatting>
  <conditionalFormatting sqref="E9">
    <cfRule type="cellIs" dxfId="553" priority="403" operator="equal">
      <formula>"jan."</formula>
    </cfRule>
  </conditionalFormatting>
  <conditionalFormatting sqref="F9">
    <cfRule type="cellIs" dxfId="552" priority="402" operator="equal">
      <formula>"jan."</formula>
    </cfRule>
  </conditionalFormatting>
  <conditionalFormatting sqref="E9">
    <cfRule type="cellIs" dxfId="551" priority="401" operator="equal">
      <formula>"jan."</formula>
    </cfRule>
  </conditionalFormatting>
  <conditionalFormatting sqref="G9">
    <cfRule type="cellIs" dxfId="550" priority="400" operator="equal">
      <formula>"jan."</formula>
    </cfRule>
  </conditionalFormatting>
  <conditionalFormatting sqref="E9">
    <cfRule type="cellIs" dxfId="549" priority="399" operator="equal">
      <formula>"jan."</formula>
    </cfRule>
  </conditionalFormatting>
  <conditionalFormatting sqref="E9">
    <cfRule type="cellIs" dxfId="548" priority="398" operator="equal">
      <formula>"jan."</formula>
    </cfRule>
  </conditionalFormatting>
  <conditionalFormatting sqref="E9">
    <cfRule type="cellIs" dxfId="547" priority="397" operator="equal">
      <formula>"jan."</formula>
    </cfRule>
  </conditionalFormatting>
  <conditionalFormatting sqref="F9">
    <cfRule type="cellIs" dxfId="546" priority="396" operator="equal">
      <formula>"jan."</formula>
    </cfRule>
  </conditionalFormatting>
  <conditionalFormatting sqref="E9">
    <cfRule type="cellIs" dxfId="545" priority="395" operator="equal">
      <formula>"jan."</formula>
    </cfRule>
  </conditionalFormatting>
  <conditionalFormatting sqref="E9">
    <cfRule type="cellIs" dxfId="544" priority="394" operator="equal">
      <formula>"jan."</formula>
    </cfRule>
  </conditionalFormatting>
  <conditionalFormatting sqref="E9">
    <cfRule type="cellIs" dxfId="543" priority="393" operator="equal">
      <formula>"jan."</formula>
    </cfRule>
  </conditionalFormatting>
  <conditionalFormatting sqref="F9">
    <cfRule type="cellIs" dxfId="542" priority="392" operator="equal">
      <formula>"jan."</formula>
    </cfRule>
  </conditionalFormatting>
  <conditionalFormatting sqref="E9">
    <cfRule type="cellIs" dxfId="541" priority="391" operator="equal">
      <formula>"jan."</formula>
    </cfRule>
  </conditionalFormatting>
  <conditionalFormatting sqref="I9">
    <cfRule type="cellIs" dxfId="540" priority="389" operator="equal">
      <formula>"jan."</formula>
    </cfRule>
  </conditionalFormatting>
  <conditionalFormatting sqref="J9">
    <cfRule type="cellIs" dxfId="539" priority="388" operator="equal">
      <formula>"jan."</formula>
    </cfRule>
  </conditionalFormatting>
  <conditionalFormatting sqref="I9">
    <cfRule type="cellIs" dxfId="538" priority="387" operator="equal">
      <formula>"jan."</formula>
    </cfRule>
  </conditionalFormatting>
  <conditionalFormatting sqref="H9">
    <cfRule type="cellIs" dxfId="537" priority="386" operator="equal">
      <formula>"jan."</formula>
    </cfRule>
  </conditionalFormatting>
  <conditionalFormatting sqref="I9">
    <cfRule type="cellIs" dxfId="536" priority="385" operator="equal">
      <formula>"jan."</formula>
    </cfRule>
  </conditionalFormatting>
  <conditionalFormatting sqref="H9">
    <cfRule type="cellIs" dxfId="535" priority="384" operator="equal">
      <formula>"jan."</formula>
    </cfRule>
  </conditionalFormatting>
  <conditionalFormatting sqref="I9">
    <cfRule type="cellIs" dxfId="534" priority="383" operator="equal">
      <formula>"jan."</formula>
    </cfRule>
  </conditionalFormatting>
  <conditionalFormatting sqref="G9">
    <cfRule type="cellIs" dxfId="533" priority="382" operator="equal">
      <formula>"jan."</formula>
    </cfRule>
  </conditionalFormatting>
  <conditionalFormatting sqref="H9">
    <cfRule type="cellIs" dxfId="532" priority="381" operator="equal">
      <formula>"jan."</formula>
    </cfRule>
  </conditionalFormatting>
  <conditionalFormatting sqref="H9">
    <cfRule type="cellIs" dxfId="531" priority="380" operator="equal">
      <formula>"jan."</formula>
    </cfRule>
  </conditionalFormatting>
  <conditionalFormatting sqref="G9">
    <cfRule type="cellIs" dxfId="530" priority="379" operator="equal">
      <formula>"jan."</formula>
    </cfRule>
  </conditionalFormatting>
  <conditionalFormatting sqref="H9">
    <cfRule type="cellIs" dxfId="529" priority="378" operator="equal">
      <formula>"jan."</formula>
    </cfRule>
  </conditionalFormatting>
  <conditionalFormatting sqref="G9">
    <cfRule type="cellIs" dxfId="528" priority="377" operator="equal">
      <formula>"jan."</formula>
    </cfRule>
  </conditionalFormatting>
  <conditionalFormatting sqref="H9">
    <cfRule type="cellIs" dxfId="527" priority="376" operator="equal">
      <formula>"jan."</formula>
    </cfRule>
  </conditionalFormatting>
  <conditionalFormatting sqref="F9">
    <cfRule type="cellIs" dxfId="526" priority="375" operator="equal">
      <formula>"jan."</formula>
    </cfRule>
  </conditionalFormatting>
  <conditionalFormatting sqref="I9">
    <cfRule type="cellIs" dxfId="525" priority="373" operator="equal">
      <formula>"jan."</formula>
    </cfRule>
  </conditionalFormatting>
  <conditionalFormatting sqref="H9">
    <cfRule type="cellIs" dxfId="524" priority="372" operator="equal">
      <formula>"jan."</formula>
    </cfRule>
  </conditionalFormatting>
  <conditionalFormatting sqref="G9">
    <cfRule type="cellIs" dxfId="523" priority="371" operator="equal">
      <formula>"jan."</formula>
    </cfRule>
  </conditionalFormatting>
  <conditionalFormatting sqref="H9">
    <cfRule type="cellIs" dxfId="522" priority="370" operator="equal">
      <formula>"jan."</formula>
    </cfRule>
  </conditionalFormatting>
  <conditionalFormatting sqref="G9">
    <cfRule type="cellIs" dxfId="521" priority="369" operator="equal">
      <formula>"jan."</formula>
    </cfRule>
  </conditionalFormatting>
  <conditionalFormatting sqref="H9">
    <cfRule type="cellIs" dxfId="520" priority="368" operator="equal">
      <formula>"jan."</formula>
    </cfRule>
  </conditionalFormatting>
  <conditionalFormatting sqref="F9">
    <cfRule type="cellIs" dxfId="519" priority="367" operator="equal">
      <formula>"jan."</formula>
    </cfRule>
  </conditionalFormatting>
  <conditionalFormatting sqref="I9">
    <cfRule type="cellIs" dxfId="518" priority="365" operator="equal">
      <formula>"jan."</formula>
    </cfRule>
  </conditionalFormatting>
  <conditionalFormatting sqref="G9">
    <cfRule type="cellIs" dxfId="517" priority="364" operator="equal">
      <formula>"jan."</formula>
    </cfRule>
  </conditionalFormatting>
  <conditionalFormatting sqref="F9">
    <cfRule type="cellIs" dxfId="516" priority="363" operator="equal">
      <formula>"jan."</formula>
    </cfRule>
  </conditionalFormatting>
  <conditionalFormatting sqref="F9">
    <cfRule type="cellIs" dxfId="515" priority="361" operator="equal">
      <formula>"jan."</formula>
    </cfRule>
  </conditionalFormatting>
  <conditionalFormatting sqref="E9">
    <cfRule type="cellIs" dxfId="514" priority="359" operator="equal">
      <formula>"jan."</formula>
    </cfRule>
  </conditionalFormatting>
  <conditionalFormatting sqref="F9">
    <cfRule type="cellIs" dxfId="513" priority="358" operator="equal">
      <formula>"jan."</formula>
    </cfRule>
  </conditionalFormatting>
  <conditionalFormatting sqref="H9">
    <cfRule type="cellIs" dxfId="512" priority="356" operator="equal">
      <formula>"jan."</formula>
    </cfRule>
  </conditionalFormatting>
  <conditionalFormatting sqref="G9">
    <cfRule type="cellIs" dxfId="511" priority="355" operator="equal">
      <formula>"jan."</formula>
    </cfRule>
  </conditionalFormatting>
  <conditionalFormatting sqref="H9">
    <cfRule type="cellIs" dxfId="510" priority="354" operator="equal">
      <formula>"jan."</formula>
    </cfRule>
  </conditionalFormatting>
  <conditionalFormatting sqref="G9">
    <cfRule type="cellIs" dxfId="509" priority="353" operator="equal">
      <formula>"jan."</formula>
    </cfRule>
  </conditionalFormatting>
  <conditionalFormatting sqref="H9">
    <cfRule type="cellIs" dxfId="508" priority="352" operator="equal">
      <formula>"jan."</formula>
    </cfRule>
  </conditionalFormatting>
  <conditionalFormatting sqref="F9">
    <cfRule type="cellIs" dxfId="507" priority="351" operator="equal">
      <formula>"jan."</formula>
    </cfRule>
  </conditionalFormatting>
  <conditionalFormatting sqref="G9">
    <cfRule type="cellIs" dxfId="506" priority="350" operator="equal">
      <formula>"jan."</formula>
    </cfRule>
  </conditionalFormatting>
  <conditionalFormatting sqref="I9">
    <cfRule type="cellIs" dxfId="505" priority="349" operator="equal">
      <formula>"jan."</formula>
    </cfRule>
  </conditionalFormatting>
  <conditionalFormatting sqref="G9">
    <cfRule type="cellIs" dxfId="504" priority="348" operator="equal">
      <formula>"jan."</formula>
    </cfRule>
  </conditionalFormatting>
  <conditionalFormatting sqref="F9">
    <cfRule type="cellIs" dxfId="503" priority="347" operator="equal">
      <formula>"jan."</formula>
    </cfRule>
  </conditionalFormatting>
  <conditionalFormatting sqref="G9">
    <cfRule type="cellIs" dxfId="502" priority="346" operator="equal">
      <formula>"jan."</formula>
    </cfRule>
  </conditionalFormatting>
  <conditionalFormatting sqref="F9">
    <cfRule type="cellIs" dxfId="501" priority="345" operator="equal">
      <formula>"jan."</formula>
    </cfRule>
  </conditionalFormatting>
  <conditionalFormatting sqref="G9">
    <cfRule type="cellIs" dxfId="500" priority="344" operator="equal">
      <formula>"jan."</formula>
    </cfRule>
  </conditionalFormatting>
  <conditionalFormatting sqref="E9">
    <cfRule type="cellIs" dxfId="499" priority="343" operator="equal">
      <formula>"jan."</formula>
    </cfRule>
  </conditionalFormatting>
  <conditionalFormatting sqref="F9">
    <cfRule type="cellIs" dxfId="498" priority="342" operator="equal">
      <formula>"jan."</formula>
    </cfRule>
  </conditionalFormatting>
  <conditionalFormatting sqref="H9">
    <cfRule type="cellIs" dxfId="497" priority="341" operator="equal">
      <formula>"jan."</formula>
    </cfRule>
  </conditionalFormatting>
  <conditionalFormatting sqref="G9">
    <cfRule type="cellIs" dxfId="496" priority="340" operator="equal">
      <formula>"jan."</formula>
    </cfRule>
  </conditionalFormatting>
  <conditionalFormatting sqref="F9">
    <cfRule type="cellIs" dxfId="495" priority="339" operator="equal">
      <formula>"jan."</formula>
    </cfRule>
  </conditionalFormatting>
  <conditionalFormatting sqref="G9">
    <cfRule type="cellIs" dxfId="494" priority="338" operator="equal">
      <formula>"jan."</formula>
    </cfRule>
  </conditionalFormatting>
  <conditionalFormatting sqref="F9">
    <cfRule type="cellIs" dxfId="493" priority="337" operator="equal">
      <formula>"jan."</formula>
    </cfRule>
  </conditionalFormatting>
  <conditionalFormatting sqref="G9">
    <cfRule type="cellIs" dxfId="492" priority="336" operator="equal">
      <formula>"jan."</formula>
    </cfRule>
  </conditionalFormatting>
  <conditionalFormatting sqref="E9">
    <cfRule type="cellIs" dxfId="491" priority="335" operator="equal">
      <formula>"jan."</formula>
    </cfRule>
  </conditionalFormatting>
  <conditionalFormatting sqref="F9">
    <cfRule type="cellIs" dxfId="490" priority="334" operator="equal">
      <formula>"jan."</formula>
    </cfRule>
  </conditionalFormatting>
  <conditionalFormatting sqref="H9">
    <cfRule type="cellIs" dxfId="489" priority="333" operator="equal">
      <formula>"jan."</formula>
    </cfRule>
  </conditionalFormatting>
  <conditionalFormatting sqref="F9">
    <cfRule type="cellIs" dxfId="488" priority="332" operator="equal">
      <formula>"jan."</formula>
    </cfRule>
  </conditionalFormatting>
  <conditionalFormatting sqref="E9">
    <cfRule type="cellIs" dxfId="487" priority="331" operator="equal">
      <formula>"jan."</formula>
    </cfRule>
  </conditionalFormatting>
  <conditionalFormatting sqref="F9">
    <cfRule type="cellIs" dxfId="486" priority="330" operator="equal">
      <formula>"jan."</formula>
    </cfRule>
  </conditionalFormatting>
  <conditionalFormatting sqref="E9">
    <cfRule type="cellIs" dxfId="485" priority="329" operator="equal">
      <formula>"jan."</formula>
    </cfRule>
  </conditionalFormatting>
  <conditionalFormatting sqref="F9">
    <cfRule type="cellIs" dxfId="484" priority="328" operator="equal">
      <formula>"jan."</formula>
    </cfRule>
  </conditionalFormatting>
  <conditionalFormatting sqref="E9">
    <cfRule type="cellIs" dxfId="483" priority="327" operator="equal">
      <formula>"jan."</formula>
    </cfRule>
  </conditionalFormatting>
  <conditionalFormatting sqref="H9">
    <cfRule type="cellIs" dxfId="482" priority="325" operator="equal">
      <formula>"jan."</formula>
    </cfRule>
  </conditionalFormatting>
  <conditionalFormatting sqref="G9">
    <cfRule type="cellIs" dxfId="481" priority="324" operator="equal">
      <formula>"jan."</formula>
    </cfRule>
  </conditionalFormatting>
  <conditionalFormatting sqref="H9">
    <cfRule type="cellIs" dxfId="480" priority="323" operator="equal">
      <formula>"jan."</formula>
    </cfRule>
  </conditionalFormatting>
  <conditionalFormatting sqref="G9">
    <cfRule type="cellIs" dxfId="479" priority="322" operator="equal">
      <formula>"jan."</formula>
    </cfRule>
  </conditionalFormatting>
  <conditionalFormatting sqref="H9">
    <cfRule type="cellIs" dxfId="478" priority="321" operator="equal">
      <formula>"jan."</formula>
    </cfRule>
  </conditionalFormatting>
  <conditionalFormatting sqref="F9">
    <cfRule type="cellIs" dxfId="477" priority="320" operator="equal">
      <formula>"jan."</formula>
    </cfRule>
  </conditionalFormatting>
  <conditionalFormatting sqref="G9">
    <cfRule type="cellIs" dxfId="476" priority="319" operator="equal">
      <formula>"jan."</formula>
    </cfRule>
  </conditionalFormatting>
  <conditionalFormatting sqref="G9">
    <cfRule type="cellIs" dxfId="475" priority="318" operator="equal">
      <formula>"jan."</formula>
    </cfRule>
  </conditionalFormatting>
  <conditionalFormatting sqref="F9">
    <cfRule type="cellIs" dxfId="474" priority="317" operator="equal">
      <formula>"jan."</formula>
    </cfRule>
  </conditionalFormatting>
  <conditionalFormatting sqref="G9">
    <cfRule type="cellIs" dxfId="473" priority="316" operator="equal">
      <formula>"jan."</formula>
    </cfRule>
  </conditionalFormatting>
  <conditionalFormatting sqref="F9">
    <cfRule type="cellIs" dxfId="472" priority="315" operator="equal">
      <formula>"jan."</formula>
    </cfRule>
  </conditionalFormatting>
  <conditionalFormatting sqref="G9">
    <cfRule type="cellIs" dxfId="471" priority="314" operator="equal">
      <formula>"jan."</formula>
    </cfRule>
  </conditionalFormatting>
  <conditionalFormatting sqref="E9">
    <cfRule type="cellIs" dxfId="470" priority="313" operator="equal">
      <formula>"jan."</formula>
    </cfRule>
  </conditionalFormatting>
  <conditionalFormatting sqref="F9">
    <cfRule type="cellIs" dxfId="469" priority="312" operator="equal">
      <formula>"jan."</formula>
    </cfRule>
  </conditionalFormatting>
  <conditionalFormatting sqref="H9">
    <cfRule type="cellIs" dxfId="468" priority="311" operator="equal">
      <formula>"jan."</formula>
    </cfRule>
  </conditionalFormatting>
  <conditionalFormatting sqref="F9">
    <cfRule type="cellIs" dxfId="467" priority="309" operator="equal">
      <formula>"jan."</formula>
    </cfRule>
  </conditionalFormatting>
  <conditionalFormatting sqref="G9">
    <cfRule type="cellIs" dxfId="466" priority="308" operator="equal">
      <formula>"jan."</formula>
    </cfRule>
  </conditionalFormatting>
  <conditionalFormatting sqref="F9">
    <cfRule type="cellIs" dxfId="465" priority="307" operator="equal">
      <formula>"jan."</formula>
    </cfRule>
  </conditionalFormatting>
  <conditionalFormatting sqref="G9">
    <cfRule type="cellIs" dxfId="464" priority="306" operator="equal">
      <formula>"jan."</formula>
    </cfRule>
  </conditionalFormatting>
  <conditionalFormatting sqref="E9">
    <cfRule type="cellIs" dxfId="463" priority="305" operator="equal">
      <formula>"jan."</formula>
    </cfRule>
  </conditionalFormatting>
  <conditionalFormatting sqref="F9">
    <cfRule type="cellIs" dxfId="462" priority="304" operator="equal">
      <formula>"jan."</formula>
    </cfRule>
  </conditionalFormatting>
  <conditionalFormatting sqref="H9">
    <cfRule type="cellIs" dxfId="461" priority="303" operator="equal">
      <formula>"jan."</formula>
    </cfRule>
  </conditionalFormatting>
  <conditionalFormatting sqref="E9">
    <cfRule type="cellIs" dxfId="460" priority="301" operator="equal">
      <formula>"jan."</formula>
    </cfRule>
  </conditionalFormatting>
  <conditionalFormatting sqref="F9">
    <cfRule type="cellIs" dxfId="459" priority="300" operator="equal">
      <formula>"jan."</formula>
    </cfRule>
  </conditionalFormatting>
  <conditionalFormatting sqref="E9">
    <cfRule type="cellIs" dxfId="458" priority="299" operator="equal">
      <formula>"jan."</formula>
    </cfRule>
  </conditionalFormatting>
  <conditionalFormatting sqref="E9">
    <cfRule type="cellIs" dxfId="457" priority="297" operator="equal">
      <formula>"jan."</formula>
    </cfRule>
  </conditionalFormatting>
  <conditionalFormatting sqref="G9">
    <cfRule type="cellIs" dxfId="456" priority="295" operator="equal">
      <formula>"jan."</formula>
    </cfRule>
  </conditionalFormatting>
  <conditionalFormatting sqref="F9">
    <cfRule type="cellIs" dxfId="455" priority="294" operator="equal">
      <formula>"jan."</formula>
    </cfRule>
  </conditionalFormatting>
  <conditionalFormatting sqref="F9">
    <cfRule type="cellIs" dxfId="454" priority="292" operator="equal">
      <formula>"jan."</formula>
    </cfRule>
  </conditionalFormatting>
  <conditionalFormatting sqref="G9">
    <cfRule type="cellIs" dxfId="453" priority="291" operator="equal">
      <formula>"jan."</formula>
    </cfRule>
  </conditionalFormatting>
  <conditionalFormatting sqref="E9">
    <cfRule type="cellIs" dxfId="452" priority="290" operator="equal">
      <formula>"jan."</formula>
    </cfRule>
  </conditionalFormatting>
  <conditionalFormatting sqref="F9">
    <cfRule type="cellIs" dxfId="451" priority="289" operator="equal">
      <formula>"jan."</formula>
    </cfRule>
  </conditionalFormatting>
  <conditionalFormatting sqref="H9">
    <cfRule type="cellIs" dxfId="450" priority="288" operator="equal">
      <formula>"jan."</formula>
    </cfRule>
  </conditionalFormatting>
  <conditionalFormatting sqref="F9">
    <cfRule type="cellIs" dxfId="449" priority="287" operator="equal">
      <formula>"jan."</formula>
    </cfRule>
  </conditionalFormatting>
  <conditionalFormatting sqref="E9">
    <cfRule type="cellIs" dxfId="448" priority="286" operator="equal">
      <formula>"jan."</formula>
    </cfRule>
  </conditionalFormatting>
  <conditionalFormatting sqref="F9">
    <cfRule type="cellIs" dxfId="447" priority="285" operator="equal">
      <formula>"jan."</formula>
    </cfRule>
  </conditionalFormatting>
  <conditionalFormatting sqref="E9">
    <cfRule type="cellIs" dxfId="446" priority="284" operator="equal">
      <formula>"jan."</formula>
    </cfRule>
  </conditionalFormatting>
  <conditionalFormatting sqref="F9">
    <cfRule type="cellIs" dxfId="445" priority="283" operator="equal">
      <formula>"jan."</formula>
    </cfRule>
  </conditionalFormatting>
  <conditionalFormatting sqref="E9">
    <cfRule type="cellIs" dxfId="444" priority="282" operator="equal">
      <formula>"jan."</formula>
    </cfRule>
  </conditionalFormatting>
  <conditionalFormatting sqref="G9">
    <cfRule type="cellIs" dxfId="443" priority="281" operator="equal">
      <formula>"jan."</formula>
    </cfRule>
  </conditionalFormatting>
  <conditionalFormatting sqref="F9">
    <cfRule type="cellIs" dxfId="442" priority="280" operator="equal">
      <formula>"jan."</formula>
    </cfRule>
  </conditionalFormatting>
  <conditionalFormatting sqref="F9">
    <cfRule type="cellIs" dxfId="441" priority="278" operator="equal">
      <formula>"jan."</formula>
    </cfRule>
  </conditionalFormatting>
  <conditionalFormatting sqref="E9">
    <cfRule type="cellIs" dxfId="440" priority="277" operator="equal">
      <formula>"jan."</formula>
    </cfRule>
  </conditionalFormatting>
  <conditionalFormatting sqref="F9">
    <cfRule type="cellIs" dxfId="439" priority="276" operator="equal">
      <formula>"jan."</formula>
    </cfRule>
  </conditionalFormatting>
  <conditionalFormatting sqref="E9">
    <cfRule type="cellIs" dxfId="438" priority="275" operator="equal">
      <formula>"jan."</formula>
    </cfRule>
  </conditionalFormatting>
  <conditionalFormatting sqref="G9">
    <cfRule type="cellIs" dxfId="437" priority="274" operator="equal">
      <formula>"jan."</formula>
    </cfRule>
  </conditionalFormatting>
  <conditionalFormatting sqref="E9">
    <cfRule type="cellIs" dxfId="436" priority="273" operator="equal">
      <formula>"jan."</formula>
    </cfRule>
  </conditionalFormatting>
  <conditionalFormatting sqref="E9">
    <cfRule type="cellIs" dxfId="435" priority="272" operator="equal">
      <formula>"jan."</formula>
    </cfRule>
  </conditionalFormatting>
  <conditionalFormatting sqref="F9">
    <cfRule type="cellIs" dxfId="434" priority="270" operator="equal">
      <formula>"jan."</formula>
    </cfRule>
  </conditionalFormatting>
  <conditionalFormatting sqref="I9">
    <cfRule type="cellIs" dxfId="433" priority="269" operator="equal">
      <formula>"jan."</formula>
    </cfRule>
  </conditionalFormatting>
  <conditionalFormatting sqref="G9">
    <cfRule type="cellIs" dxfId="432" priority="267" operator="equal">
      <formula>"jan."</formula>
    </cfRule>
  </conditionalFormatting>
  <conditionalFormatting sqref="G9">
    <cfRule type="cellIs" dxfId="431" priority="265" operator="equal">
      <formula>"jan."</formula>
    </cfRule>
  </conditionalFormatting>
  <conditionalFormatting sqref="H9">
    <cfRule type="cellIs" dxfId="430" priority="264" operator="equal">
      <formula>"jan."</formula>
    </cfRule>
  </conditionalFormatting>
  <conditionalFormatting sqref="G9">
    <cfRule type="cellIs" dxfId="429" priority="262" operator="equal">
      <formula>"jan."</formula>
    </cfRule>
  </conditionalFormatting>
  <conditionalFormatting sqref="G9">
    <cfRule type="cellIs" dxfId="428" priority="261" operator="equal">
      <formula>"jan."</formula>
    </cfRule>
  </conditionalFormatting>
  <conditionalFormatting sqref="F9">
    <cfRule type="cellIs" dxfId="427" priority="260" operator="equal">
      <formula>"jan."</formula>
    </cfRule>
  </conditionalFormatting>
  <conditionalFormatting sqref="G9">
    <cfRule type="cellIs" dxfId="426" priority="259" operator="equal">
      <formula>"jan."</formula>
    </cfRule>
  </conditionalFormatting>
  <conditionalFormatting sqref="F9">
    <cfRule type="cellIs" dxfId="425" priority="258" operator="equal">
      <formula>"jan."</formula>
    </cfRule>
  </conditionalFormatting>
  <conditionalFormatting sqref="G9">
    <cfRule type="cellIs" dxfId="424" priority="257" operator="equal">
      <formula>"jan."</formula>
    </cfRule>
  </conditionalFormatting>
  <conditionalFormatting sqref="F9">
    <cfRule type="cellIs" dxfId="423" priority="255" operator="equal">
      <formula>"jan."</formula>
    </cfRule>
  </conditionalFormatting>
  <conditionalFormatting sqref="H9">
    <cfRule type="cellIs" dxfId="422" priority="254" operator="equal">
      <formula>"jan."</formula>
    </cfRule>
  </conditionalFormatting>
  <conditionalFormatting sqref="G9">
    <cfRule type="cellIs" dxfId="421" priority="253" operator="equal">
      <formula>"jan."</formula>
    </cfRule>
  </conditionalFormatting>
  <conditionalFormatting sqref="G9">
    <cfRule type="cellIs" dxfId="420" priority="251" operator="equal">
      <formula>"jan."</formula>
    </cfRule>
  </conditionalFormatting>
  <conditionalFormatting sqref="G9">
    <cfRule type="cellIs" dxfId="419" priority="249" operator="equal">
      <formula>"jan."</formula>
    </cfRule>
  </conditionalFormatting>
  <conditionalFormatting sqref="E9">
    <cfRule type="cellIs" dxfId="418" priority="248" operator="equal">
      <formula>"jan."</formula>
    </cfRule>
  </conditionalFormatting>
  <conditionalFormatting sqref="H9">
    <cfRule type="cellIs" dxfId="417" priority="246" operator="equal">
      <formula>"jan."</formula>
    </cfRule>
  </conditionalFormatting>
  <conditionalFormatting sqref="F9">
    <cfRule type="cellIs" dxfId="416" priority="245" operator="equal">
      <formula>"jan."</formula>
    </cfRule>
  </conditionalFormatting>
  <conditionalFormatting sqref="F9">
    <cfRule type="cellIs" dxfId="415" priority="243" operator="equal">
      <formula>"jan."</formula>
    </cfRule>
  </conditionalFormatting>
  <conditionalFormatting sqref="F9">
    <cfRule type="cellIs" dxfId="414" priority="241" operator="equal">
      <formula>"jan."</formula>
    </cfRule>
  </conditionalFormatting>
  <conditionalFormatting sqref="E9">
    <cfRule type="cellIs" dxfId="413" priority="240" operator="equal">
      <formula>"jan."</formula>
    </cfRule>
  </conditionalFormatting>
  <conditionalFormatting sqref="G9">
    <cfRule type="cellIs" dxfId="412" priority="238" operator="equal">
      <formula>"jan."</formula>
    </cfRule>
  </conditionalFormatting>
  <conditionalFormatting sqref="G9">
    <cfRule type="cellIs" dxfId="411" priority="236" operator="equal">
      <formula>"jan."</formula>
    </cfRule>
  </conditionalFormatting>
  <conditionalFormatting sqref="G9">
    <cfRule type="cellIs" dxfId="410" priority="234" operator="equal">
      <formula>"jan."</formula>
    </cfRule>
  </conditionalFormatting>
  <conditionalFormatting sqref="F9">
    <cfRule type="cellIs" dxfId="409" priority="232" operator="equal">
      <formula>"jan."</formula>
    </cfRule>
  </conditionalFormatting>
  <conditionalFormatting sqref="H9">
    <cfRule type="cellIs" dxfId="408" priority="231" operator="equal">
      <formula>"jan."</formula>
    </cfRule>
  </conditionalFormatting>
  <conditionalFormatting sqref="F9">
    <cfRule type="cellIs" dxfId="407" priority="230" operator="equal">
      <formula>"jan."</formula>
    </cfRule>
  </conditionalFormatting>
  <conditionalFormatting sqref="E9">
    <cfRule type="cellIs" dxfId="406" priority="229" operator="equal">
      <formula>"jan."</formula>
    </cfRule>
  </conditionalFormatting>
  <conditionalFormatting sqref="F9">
    <cfRule type="cellIs" dxfId="405" priority="228" operator="equal">
      <formula>"jan."</formula>
    </cfRule>
  </conditionalFormatting>
  <conditionalFormatting sqref="E9">
    <cfRule type="cellIs" dxfId="404" priority="227" operator="equal">
      <formula>"jan."</formula>
    </cfRule>
  </conditionalFormatting>
  <conditionalFormatting sqref="F9">
    <cfRule type="cellIs" dxfId="403" priority="226" operator="equal">
      <formula>"jan."</formula>
    </cfRule>
  </conditionalFormatting>
  <conditionalFormatting sqref="E9">
    <cfRule type="cellIs" dxfId="402" priority="225" operator="equal">
      <formula>"jan."</formula>
    </cfRule>
  </conditionalFormatting>
  <conditionalFormatting sqref="G9">
    <cfRule type="cellIs" dxfId="401" priority="224" operator="equal">
      <formula>"jan."</formula>
    </cfRule>
  </conditionalFormatting>
  <conditionalFormatting sqref="F9">
    <cfRule type="cellIs" dxfId="400" priority="223" operator="equal">
      <formula>"jan."</formula>
    </cfRule>
  </conditionalFormatting>
  <conditionalFormatting sqref="E9">
    <cfRule type="cellIs" dxfId="399" priority="222" operator="equal">
      <formula>"jan."</formula>
    </cfRule>
  </conditionalFormatting>
  <conditionalFormatting sqref="F9">
    <cfRule type="cellIs" dxfId="398" priority="221" operator="equal">
      <formula>"jan."</formula>
    </cfRule>
  </conditionalFormatting>
  <conditionalFormatting sqref="E9">
    <cfRule type="cellIs" dxfId="397" priority="220" operator="equal">
      <formula>"jan."</formula>
    </cfRule>
  </conditionalFormatting>
  <conditionalFormatting sqref="F9">
    <cfRule type="cellIs" dxfId="396" priority="219" operator="equal">
      <formula>"jan."</formula>
    </cfRule>
  </conditionalFormatting>
  <conditionalFormatting sqref="E9">
    <cfRule type="cellIs" dxfId="395" priority="218" operator="equal">
      <formula>"jan."</formula>
    </cfRule>
  </conditionalFormatting>
  <conditionalFormatting sqref="G9">
    <cfRule type="cellIs" dxfId="394" priority="217" operator="equal">
      <formula>"jan."</formula>
    </cfRule>
  </conditionalFormatting>
  <conditionalFormatting sqref="E9">
    <cfRule type="cellIs" dxfId="393" priority="216" operator="equal">
      <formula>"jan."</formula>
    </cfRule>
  </conditionalFormatting>
  <conditionalFormatting sqref="E9">
    <cfRule type="cellIs" dxfId="392" priority="215" operator="equal">
      <formula>"jan."</formula>
    </cfRule>
  </conditionalFormatting>
  <conditionalFormatting sqref="E9">
    <cfRule type="cellIs" dxfId="391" priority="214" operator="equal">
      <formula>"jan."</formula>
    </cfRule>
  </conditionalFormatting>
  <conditionalFormatting sqref="F9">
    <cfRule type="cellIs" dxfId="390" priority="213" operator="equal">
      <formula>"jan."</formula>
    </cfRule>
  </conditionalFormatting>
  <conditionalFormatting sqref="G9">
    <cfRule type="cellIs" dxfId="389" priority="212" operator="equal">
      <formula>"jan."</formula>
    </cfRule>
  </conditionalFormatting>
  <conditionalFormatting sqref="F9">
    <cfRule type="cellIs" dxfId="388" priority="211" operator="equal">
      <formula>"jan."</formula>
    </cfRule>
  </conditionalFormatting>
  <conditionalFormatting sqref="G9">
    <cfRule type="cellIs" dxfId="387" priority="210" operator="equal">
      <formula>"jan."</formula>
    </cfRule>
  </conditionalFormatting>
  <conditionalFormatting sqref="F9">
    <cfRule type="cellIs" dxfId="386" priority="209" operator="equal">
      <formula>"jan."</formula>
    </cfRule>
  </conditionalFormatting>
  <conditionalFormatting sqref="G9">
    <cfRule type="cellIs" dxfId="385" priority="208" operator="equal">
      <formula>"jan."</formula>
    </cfRule>
  </conditionalFormatting>
  <conditionalFormatting sqref="E9">
    <cfRule type="cellIs" dxfId="384" priority="207" operator="equal">
      <formula>"jan."</formula>
    </cfRule>
  </conditionalFormatting>
  <conditionalFormatting sqref="F9">
    <cfRule type="cellIs" dxfId="383" priority="206" operator="equal">
      <formula>"jan."</formula>
    </cfRule>
  </conditionalFormatting>
  <conditionalFormatting sqref="F9">
    <cfRule type="cellIs" dxfId="382" priority="205" operator="equal">
      <formula>"jan."</formula>
    </cfRule>
  </conditionalFormatting>
  <conditionalFormatting sqref="E9">
    <cfRule type="cellIs" dxfId="381" priority="204" operator="equal">
      <formula>"jan."</formula>
    </cfRule>
  </conditionalFormatting>
  <conditionalFormatting sqref="F9">
    <cfRule type="cellIs" dxfId="380" priority="203" operator="equal">
      <formula>"jan."</formula>
    </cfRule>
  </conditionalFormatting>
  <conditionalFormatting sqref="E9">
    <cfRule type="cellIs" dxfId="379" priority="202" operator="equal">
      <formula>"jan."</formula>
    </cfRule>
  </conditionalFormatting>
  <conditionalFormatting sqref="F9">
    <cfRule type="cellIs" dxfId="378" priority="201" operator="equal">
      <formula>"jan."</formula>
    </cfRule>
  </conditionalFormatting>
  <conditionalFormatting sqref="E9">
    <cfRule type="cellIs" dxfId="377" priority="200" operator="equal">
      <formula>"jan."</formula>
    </cfRule>
  </conditionalFormatting>
  <conditionalFormatting sqref="F9">
    <cfRule type="cellIs" dxfId="376" priority="198" operator="equal">
      <formula>"jan."</formula>
    </cfRule>
  </conditionalFormatting>
  <conditionalFormatting sqref="E9">
    <cfRule type="cellIs" dxfId="375" priority="197" operator="equal">
      <formula>"jan."</formula>
    </cfRule>
  </conditionalFormatting>
  <conditionalFormatting sqref="F9">
    <cfRule type="cellIs" dxfId="374" priority="196" operator="equal">
      <formula>"jan."</formula>
    </cfRule>
  </conditionalFormatting>
  <conditionalFormatting sqref="E9">
    <cfRule type="cellIs" dxfId="373" priority="195" operator="equal">
      <formula>"jan."</formula>
    </cfRule>
  </conditionalFormatting>
  <conditionalFormatting sqref="F9">
    <cfRule type="cellIs" dxfId="372" priority="194" operator="equal">
      <formula>"jan."</formula>
    </cfRule>
  </conditionalFormatting>
  <conditionalFormatting sqref="E9">
    <cfRule type="cellIs" dxfId="371" priority="193" operator="equal">
      <formula>"jan."</formula>
    </cfRule>
  </conditionalFormatting>
  <conditionalFormatting sqref="G9">
    <cfRule type="cellIs" dxfId="370" priority="192" operator="equal">
      <formula>"jan."</formula>
    </cfRule>
  </conditionalFormatting>
  <conditionalFormatting sqref="E9">
    <cfRule type="cellIs" dxfId="369" priority="191" operator="equal">
      <formula>"jan."</formula>
    </cfRule>
  </conditionalFormatting>
  <conditionalFormatting sqref="E9">
    <cfRule type="cellIs" dxfId="368" priority="190" operator="equal">
      <formula>"jan."</formula>
    </cfRule>
  </conditionalFormatting>
  <conditionalFormatting sqref="E9">
    <cfRule type="cellIs" dxfId="367" priority="189" operator="equal">
      <formula>"jan."</formula>
    </cfRule>
  </conditionalFormatting>
  <conditionalFormatting sqref="F9">
    <cfRule type="cellIs" dxfId="366" priority="188" operator="equal">
      <formula>"jan."</formula>
    </cfRule>
  </conditionalFormatting>
  <conditionalFormatting sqref="F9">
    <cfRule type="cellIs" dxfId="365" priority="187" operator="equal">
      <formula>"jan."</formula>
    </cfRule>
  </conditionalFormatting>
  <conditionalFormatting sqref="E9">
    <cfRule type="cellIs" dxfId="364" priority="186" operator="equal">
      <formula>"jan."</formula>
    </cfRule>
  </conditionalFormatting>
  <conditionalFormatting sqref="F9">
    <cfRule type="cellIs" dxfId="363" priority="185" operator="equal">
      <formula>"jan."</formula>
    </cfRule>
  </conditionalFormatting>
  <conditionalFormatting sqref="F9">
    <cfRule type="cellIs" dxfId="362" priority="183" operator="equal">
      <formula>"jan."</formula>
    </cfRule>
  </conditionalFormatting>
  <conditionalFormatting sqref="E9">
    <cfRule type="cellIs" dxfId="361" priority="182" operator="equal">
      <formula>"jan."</formula>
    </cfRule>
  </conditionalFormatting>
  <conditionalFormatting sqref="G9">
    <cfRule type="cellIs" dxfId="360" priority="181" operator="equal">
      <formula>"jan."</formula>
    </cfRule>
  </conditionalFormatting>
  <conditionalFormatting sqref="E9">
    <cfRule type="cellIs" dxfId="359" priority="180" operator="equal">
      <formula>"jan."</formula>
    </cfRule>
  </conditionalFormatting>
  <conditionalFormatting sqref="E9">
    <cfRule type="cellIs" dxfId="358" priority="179" operator="equal">
      <formula>"jan."</formula>
    </cfRule>
  </conditionalFormatting>
  <conditionalFormatting sqref="E9">
    <cfRule type="cellIs" dxfId="357" priority="178" operator="equal">
      <formula>"jan."</formula>
    </cfRule>
  </conditionalFormatting>
  <conditionalFormatting sqref="E9">
    <cfRule type="cellIs" dxfId="356" priority="176" operator="equal">
      <formula>"jan."</formula>
    </cfRule>
  </conditionalFormatting>
  <conditionalFormatting sqref="E9">
    <cfRule type="cellIs" dxfId="355" priority="175" operator="equal">
      <formula>"jan."</formula>
    </cfRule>
  </conditionalFormatting>
  <conditionalFormatting sqref="E9">
    <cfRule type="cellIs" dxfId="354" priority="174" operator="equal">
      <formula>"jan."</formula>
    </cfRule>
  </conditionalFormatting>
  <conditionalFormatting sqref="F9">
    <cfRule type="cellIs" dxfId="353" priority="173" operator="equal">
      <formula>"jan."</formula>
    </cfRule>
  </conditionalFormatting>
  <conditionalFormatting sqref="H9">
    <cfRule type="cellIs" dxfId="352" priority="171" operator="equal">
      <formula>"jan."</formula>
    </cfRule>
  </conditionalFormatting>
  <conditionalFormatting sqref="I9">
    <cfRule type="cellIs" dxfId="351" priority="170" operator="equal">
      <formula>"jan."</formula>
    </cfRule>
  </conditionalFormatting>
  <conditionalFormatting sqref="J9">
    <cfRule type="cellIs" dxfId="350" priority="169" operator="equal">
      <formula>"jan."</formula>
    </cfRule>
  </conditionalFormatting>
  <conditionalFormatting sqref="H9">
    <cfRule type="cellIs" dxfId="349" priority="168" operator="equal">
      <formula>"jan."</formula>
    </cfRule>
  </conditionalFormatting>
  <conditionalFormatting sqref="G9">
    <cfRule type="cellIs" dxfId="348" priority="167" operator="equal">
      <formula>"jan."</formula>
    </cfRule>
  </conditionalFormatting>
  <conditionalFormatting sqref="H9">
    <cfRule type="cellIs" dxfId="347" priority="166" operator="equal">
      <formula>"jan."</formula>
    </cfRule>
  </conditionalFormatting>
  <conditionalFormatting sqref="G9">
    <cfRule type="cellIs" dxfId="346" priority="165" operator="equal">
      <formula>"jan."</formula>
    </cfRule>
  </conditionalFormatting>
  <conditionalFormatting sqref="H9">
    <cfRule type="cellIs" dxfId="345" priority="164" operator="equal">
      <formula>"jan."</formula>
    </cfRule>
  </conditionalFormatting>
  <conditionalFormatting sqref="F9">
    <cfRule type="cellIs" dxfId="344" priority="163" operator="equal">
      <formula>"jan."</formula>
    </cfRule>
  </conditionalFormatting>
  <conditionalFormatting sqref="G9">
    <cfRule type="cellIs" dxfId="343" priority="162" operator="equal">
      <formula>"jan."</formula>
    </cfRule>
  </conditionalFormatting>
  <conditionalFormatting sqref="G9">
    <cfRule type="cellIs" dxfId="342" priority="161" operator="equal">
      <formula>"jan."</formula>
    </cfRule>
  </conditionalFormatting>
  <conditionalFormatting sqref="F9">
    <cfRule type="cellIs" dxfId="341" priority="160" operator="equal">
      <formula>"jan."</formula>
    </cfRule>
  </conditionalFormatting>
  <conditionalFormatting sqref="G9">
    <cfRule type="cellIs" dxfId="340" priority="159" operator="equal">
      <formula>"jan."</formula>
    </cfRule>
  </conditionalFormatting>
  <conditionalFormatting sqref="G9">
    <cfRule type="cellIs" dxfId="339" priority="157" operator="equal">
      <formula>"jan."</formula>
    </cfRule>
  </conditionalFormatting>
  <conditionalFormatting sqref="E9">
    <cfRule type="cellIs" dxfId="338" priority="156" operator="equal">
      <formula>"jan."</formula>
    </cfRule>
  </conditionalFormatting>
  <conditionalFormatting sqref="F9">
    <cfRule type="cellIs" dxfId="337" priority="155" operator="equal">
      <formula>"jan."</formula>
    </cfRule>
  </conditionalFormatting>
  <conditionalFormatting sqref="H9">
    <cfRule type="cellIs" dxfId="336" priority="154" operator="equal">
      <formula>"jan."</formula>
    </cfRule>
  </conditionalFormatting>
  <conditionalFormatting sqref="G9">
    <cfRule type="cellIs" dxfId="335" priority="153" operator="equal">
      <formula>"jan."</formula>
    </cfRule>
  </conditionalFormatting>
  <conditionalFormatting sqref="F9">
    <cfRule type="cellIs" dxfId="334" priority="152" operator="equal">
      <formula>"jan."</formula>
    </cfRule>
  </conditionalFormatting>
  <conditionalFormatting sqref="G9">
    <cfRule type="cellIs" dxfId="333" priority="151" operator="equal">
      <formula>"jan."</formula>
    </cfRule>
  </conditionalFormatting>
  <conditionalFormatting sqref="G9">
    <cfRule type="cellIs" dxfId="332" priority="149" operator="equal">
      <formula>"jan."</formula>
    </cfRule>
  </conditionalFormatting>
  <conditionalFormatting sqref="E9">
    <cfRule type="cellIs" dxfId="331" priority="148" operator="equal">
      <formula>"jan."</formula>
    </cfRule>
  </conditionalFormatting>
  <conditionalFormatting sqref="F9">
    <cfRule type="cellIs" dxfId="330" priority="147" operator="equal">
      <formula>"jan."</formula>
    </cfRule>
  </conditionalFormatting>
  <conditionalFormatting sqref="F9">
    <cfRule type="cellIs" dxfId="329" priority="145" operator="equal">
      <formula>"jan."</formula>
    </cfRule>
  </conditionalFormatting>
  <conditionalFormatting sqref="F9">
    <cfRule type="cellIs" dxfId="328" priority="143" operator="equal">
      <formula>"jan."</formula>
    </cfRule>
  </conditionalFormatting>
  <conditionalFormatting sqref="E9">
    <cfRule type="cellIs" dxfId="327" priority="142" operator="equal">
      <formula>"jan."</formula>
    </cfRule>
  </conditionalFormatting>
  <conditionalFormatting sqref="E9">
    <cfRule type="cellIs" dxfId="326" priority="140" operator="equal">
      <formula>"jan."</formula>
    </cfRule>
  </conditionalFormatting>
  <conditionalFormatting sqref="G9">
    <cfRule type="cellIs" dxfId="325" priority="139" operator="equal">
      <formula>"jan."</formula>
    </cfRule>
  </conditionalFormatting>
  <conditionalFormatting sqref="G9">
    <cfRule type="cellIs" dxfId="324" priority="138" operator="equal">
      <formula>"jan."</formula>
    </cfRule>
  </conditionalFormatting>
  <conditionalFormatting sqref="F9">
    <cfRule type="cellIs" dxfId="323" priority="137" operator="equal">
      <formula>"jan."</formula>
    </cfRule>
  </conditionalFormatting>
  <conditionalFormatting sqref="G9">
    <cfRule type="cellIs" dxfId="322" priority="136" operator="equal">
      <formula>"jan."</formula>
    </cfRule>
  </conditionalFormatting>
  <conditionalFormatting sqref="F9">
    <cfRule type="cellIs" dxfId="321" priority="135" operator="equal">
      <formula>"jan."</formula>
    </cfRule>
  </conditionalFormatting>
  <conditionalFormatting sqref="E9">
    <cfRule type="cellIs" dxfId="320" priority="133" operator="equal">
      <formula>"jan."</formula>
    </cfRule>
  </conditionalFormatting>
  <conditionalFormatting sqref="F9">
    <cfRule type="cellIs" dxfId="319" priority="132" operator="equal">
      <formula>"jan."</formula>
    </cfRule>
  </conditionalFormatting>
  <conditionalFormatting sqref="H9">
    <cfRule type="cellIs" dxfId="318" priority="131" operator="equal">
      <formula>"jan."</formula>
    </cfRule>
  </conditionalFormatting>
  <conditionalFormatting sqref="E9">
    <cfRule type="cellIs" dxfId="317" priority="129" operator="equal">
      <formula>"jan."</formula>
    </cfRule>
  </conditionalFormatting>
  <conditionalFormatting sqref="E9">
    <cfRule type="cellIs" dxfId="316" priority="127" operator="equal">
      <formula>"jan."</formula>
    </cfRule>
  </conditionalFormatting>
  <conditionalFormatting sqref="F9">
    <cfRule type="cellIs" dxfId="315" priority="126" operator="equal">
      <formula>"jan."</formula>
    </cfRule>
  </conditionalFormatting>
  <conditionalFormatting sqref="G9">
    <cfRule type="cellIs" dxfId="314" priority="124" operator="equal">
      <formula>"jan."</formula>
    </cfRule>
  </conditionalFormatting>
  <conditionalFormatting sqref="F9">
    <cfRule type="cellIs" dxfId="313" priority="123" operator="equal">
      <formula>"jan."</formula>
    </cfRule>
  </conditionalFormatting>
  <conditionalFormatting sqref="F9">
    <cfRule type="cellIs" dxfId="312" priority="121" operator="equal">
      <formula>"jan."</formula>
    </cfRule>
  </conditionalFormatting>
  <conditionalFormatting sqref="F9">
    <cfRule type="cellIs" dxfId="311" priority="119" operator="equal">
      <formula>"jan."</formula>
    </cfRule>
  </conditionalFormatting>
  <conditionalFormatting sqref="E9">
    <cfRule type="cellIs" dxfId="310" priority="118" operator="equal">
      <formula>"jan."</formula>
    </cfRule>
  </conditionalFormatting>
  <conditionalFormatting sqref="E9">
    <cfRule type="cellIs" dxfId="309" priority="116" operator="equal">
      <formula>"jan."</formula>
    </cfRule>
  </conditionalFormatting>
  <conditionalFormatting sqref="E9">
    <cfRule type="cellIs" dxfId="308" priority="114" operator="equal">
      <formula>"jan."</formula>
    </cfRule>
  </conditionalFormatting>
  <conditionalFormatting sqref="F9">
    <cfRule type="cellIs" dxfId="307" priority="113" operator="equal">
      <formula>"jan."</formula>
    </cfRule>
  </conditionalFormatting>
  <conditionalFormatting sqref="F9">
    <cfRule type="cellIs" dxfId="306" priority="111" operator="equal">
      <formula>"jan."</formula>
    </cfRule>
  </conditionalFormatting>
  <conditionalFormatting sqref="G9">
    <cfRule type="cellIs" dxfId="305" priority="110" operator="equal">
      <formula>"jan."</formula>
    </cfRule>
  </conditionalFormatting>
  <conditionalFormatting sqref="F9">
    <cfRule type="cellIs" dxfId="304" priority="109" operator="equal">
      <formula>"jan."</formula>
    </cfRule>
  </conditionalFormatting>
  <conditionalFormatting sqref="G9">
    <cfRule type="cellIs" dxfId="303" priority="108" operator="equal">
      <formula>"jan."</formula>
    </cfRule>
  </conditionalFormatting>
  <conditionalFormatting sqref="E9">
    <cfRule type="cellIs" dxfId="302" priority="107" operator="equal">
      <formula>"jan."</formula>
    </cfRule>
  </conditionalFormatting>
  <conditionalFormatting sqref="F9">
    <cfRule type="cellIs" dxfId="301" priority="106" operator="equal">
      <formula>"jan."</formula>
    </cfRule>
  </conditionalFormatting>
  <conditionalFormatting sqref="F9">
    <cfRule type="cellIs" dxfId="300" priority="105" operator="equal">
      <formula>"jan."</formula>
    </cfRule>
  </conditionalFormatting>
  <conditionalFormatting sqref="E9">
    <cfRule type="cellIs" dxfId="299" priority="104" operator="equal">
      <formula>"jan."</formula>
    </cfRule>
  </conditionalFormatting>
  <conditionalFormatting sqref="F9">
    <cfRule type="cellIs" dxfId="298" priority="103" operator="equal">
      <formula>"jan."</formula>
    </cfRule>
  </conditionalFormatting>
  <conditionalFormatting sqref="E9">
    <cfRule type="cellIs" dxfId="297" priority="102" operator="equal">
      <formula>"jan."</formula>
    </cfRule>
  </conditionalFormatting>
  <conditionalFormatting sqref="F9">
    <cfRule type="cellIs" dxfId="296" priority="101" operator="equal">
      <formula>"jan."</formula>
    </cfRule>
  </conditionalFormatting>
  <conditionalFormatting sqref="E9">
    <cfRule type="cellIs" dxfId="295" priority="100" operator="equal">
      <formula>"jan."</formula>
    </cfRule>
  </conditionalFormatting>
  <conditionalFormatting sqref="G9">
    <cfRule type="cellIs" dxfId="294" priority="99" operator="equal">
      <formula>"jan."</formula>
    </cfRule>
  </conditionalFormatting>
  <conditionalFormatting sqref="F9">
    <cfRule type="cellIs" dxfId="293" priority="98" operator="equal">
      <formula>"jan."</formula>
    </cfRule>
  </conditionalFormatting>
  <conditionalFormatting sqref="E9">
    <cfRule type="cellIs" dxfId="292" priority="97" operator="equal">
      <formula>"jan."</formula>
    </cfRule>
  </conditionalFormatting>
  <conditionalFormatting sqref="F9">
    <cfRule type="cellIs" dxfId="291" priority="96" operator="equal">
      <formula>"jan."</formula>
    </cfRule>
  </conditionalFormatting>
  <conditionalFormatting sqref="F9">
    <cfRule type="cellIs" dxfId="290" priority="94" operator="equal">
      <formula>"jan."</formula>
    </cfRule>
  </conditionalFormatting>
  <conditionalFormatting sqref="E9">
    <cfRule type="cellIs" dxfId="289" priority="93" operator="equal">
      <formula>"jan."</formula>
    </cfRule>
  </conditionalFormatting>
  <conditionalFormatting sqref="G9">
    <cfRule type="cellIs" dxfId="288" priority="92" operator="equal">
      <formula>"jan."</formula>
    </cfRule>
  </conditionalFormatting>
  <conditionalFormatting sqref="E9">
    <cfRule type="cellIs" dxfId="287" priority="91" operator="equal">
      <formula>"jan."</formula>
    </cfRule>
  </conditionalFormatting>
  <conditionalFormatting sqref="E9">
    <cfRule type="cellIs" dxfId="286" priority="90" operator="equal">
      <formula>"jan."</formula>
    </cfRule>
  </conditionalFormatting>
  <conditionalFormatting sqref="E9">
    <cfRule type="cellIs" dxfId="285" priority="89" operator="equal">
      <formula>"jan."</formula>
    </cfRule>
  </conditionalFormatting>
  <conditionalFormatting sqref="F9">
    <cfRule type="cellIs" dxfId="284" priority="87" operator="equal">
      <formula>"jan."</formula>
    </cfRule>
  </conditionalFormatting>
  <conditionalFormatting sqref="E9">
    <cfRule type="cellIs" dxfId="283" priority="86" operator="equal">
      <formula>"jan."</formula>
    </cfRule>
  </conditionalFormatting>
  <conditionalFormatting sqref="F9">
    <cfRule type="cellIs" dxfId="282" priority="85" operator="equal">
      <formula>"jan."</formula>
    </cfRule>
  </conditionalFormatting>
  <conditionalFormatting sqref="F9">
    <cfRule type="cellIs" dxfId="281" priority="83" operator="equal">
      <formula>"jan."</formula>
    </cfRule>
  </conditionalFormatting>
  <conditionalFormatting sqref="G9">
    <cfRule type="cellIs" dxfId="280" priority="81" operator="equal">
      <formula>"jan."</formula>
    </cfRule>
  </conditionalFormatting>
  <conditionalFormatting sqref="E9">
    <cfRule type="cellIs" dxfId="279" priority="80" operator="equal">
      <formula>"jan."</formula>
    </cfRule>
  </conditionalFormatting>
  <conditionalFormatting sqref="E9">
    <cfRule type="cellIs" dxfId="278" priority="78" operator="equal">
      <formula>"jan."</formula>
    </cfRule>
  </conditionalFormatting>
  <conditionalFormatting sqref="F9">
    <cfRule type="cellIs" dxfId="277" priority="77" operator="equal">
      <formula>"jan."</formula>
    </cfRule>
  </conditionalFormatting>
  <conditionalFormatting sqref="E9">
    <cfRule type="cellIs" dxfId="276" priority="76" operator="equal">
      <formula>"jan."</formula>
    </cfRule>
  </conditionalFormatting>
  <conditionalFormatting sqref="E9">
    <cfRule type="cellIs" dxfId="275" priority="75" operator="equal">
      <formula>"jan."</formula>
    </cfRule>
  </conditionalFormatting>
  <conditionalFormatting sqref="E9">
    <cfRule type="cellIs" dxfId="274" priority="74" operator="equal">
      <formula>"jan."</formula>
    </cfRule>
  </conditionalFormatting>
  <conditionalFormatting sqref="F9">
    <cfRule type="cellIs" dxfId="273" priority="73" operator="equal">
      <formula>"jan."</formula>
    </cfRule>
  </conditionalFormatting>
  <conditionalFormatting sqref="E9">
    <cfRule type="cellIs" dxfId="272" priority="72" operator="equal">
      <formula>"jan."</formula>
    </cfRule>
  </conditionalFormatting>
  <conditionalFormatting sqref="G9">
    <cfRule type="cellIs" dxfId="271" priority="70" operator="equal">
      <formula>"jan."</formula>
    </cfRule>
  </conditionalFormatting>
  <conditionalFormatting sqref="F9">
    <cfRule type="cellIs" dxfId="270" priority="69" operator="equal">
      <formula>"jan."</formula>
    </cfRule>
  </conditionalFormatting>
  <conditionalFormatting sqref="F9">
    <cfRule type="cellIs" dxfId="269" priority="67" operator="equal">
      <formula>"jan."</formula>
    </cfRule>
  </conditionalFormatting>
  <conditionalFormatting sqref="G9">
    <cfRule type="cellIs" dxfId="268" priority="66" operator="equal">
      <formula>"jan."</formula>
    </cfRule>
  </conditionalFormatting>
  <conditionalFormatting sqref="F9">
    <cfRule type="cellIs" dxfId="267" priority="64" operator="equal">
      <formula>"jan."</formula>
    </cfRule>
  </conditionalFormatting>
  <conditionalFormatting sqref="E9">
    <cfRule type="cellIs" dxfId="266" priority="62" operator="equal">
      <formula>"jan."</formula>
    </cfRule>
  </conditionalFormatting>
  <conditionalFormatting sqref="F9">
    <cfRule type="cellIs" dxfId="265" priority="61" operator="equal">
      <formula>"jan."</formula>
    </cfRule>
  </conditionalFormatting>
  <conditionalFormatting sqref="F9">
    <cfRule type="cellIs" dxfId="264" priority="59" operator="equal">
      <formula>"jan."</formula>
    </cfRule>
  </conditionalFormatting>
  <conditionalFormatting sqref="G9">
    <cfRule type="cellIs" dxfId="263" priority="57" operator="equal">
      <formula>"jan."</formula>
    </cfRule>
  </conditionalFormatting>
  <conditionalFormatting sqref="E9">
    <cfRule type="cellIs" dxfId="262" priority="55" operator="equal">
      <formula>"jan."</formula>
    </cfRule>
  </conditionalFormatting>
  <conditionalFormatting sqref="E9">
    <cfRule type="cellIs" dxfId="261" priority="53" operator="equal">
      <formula>"jan."</formula>
    </cfRule>
  </conditionalFormatting>
  <conditionalFormatting sqref="F9">
    <cfRule type="cellIs" dxfId="260" priority="52" operator="equal">
      <formula>"jan."</formula>
    </cfRule>
  </conditionalFormatting>
  <conditionalFormatting sqref="E9">
    <cfRule type="cellIs" dxfId="259" priority="51" operator="equal">
      <formula>"jan."</formula>
    </cfRule>
  </conditionalFormatting>
  <conditionalFormatting sqref="G9">
    <cfRule type="cellIs" dxfId="258" priority="50" operator="equal">
      <formula>"jan."</formula>
    </cfRule>
  </conditionalFormatting>
  <conditionalFormatting sqref="E9">
    <cfRule type="cellIs" dxfId="257" priority="49" operator="equal">
      <formula>"jan."</formula>
    </cfRule>
  </conditionalFormatting>
  <conditionalFormatting sqref="E9">
    <cfRule type="cellIs" dxfId="256" priority="48" operator="equal">
      <formula>"jan."</formula>
    </cfRule>
  </conditionalFormatting>
  <conditionalFormatting sqref="E9">
    <cfRule type="cellIs" dxfId="255" priority="47" operator="equal">
      <formula>"jan."</formula>
    </cfRule>
  </conditionalFormatting>
  <conditionalFormatting sqref="F9">
    <cfRule type="cellIs" dxfId="254" priority="45" operator="equal">
      <formula>"jan."</formula>
    </cfRule>
  </conditionalFormatting>
  <conditionalFormatting sqref="E9">
    <cfRule type="cellIs" dxfId="253" priority="44" operator="equal">
      <formula>"jan."</formula>
    </cfRule>
  </conditionalFormatting>
  <conditionalFormatting sqref="E9">
    <cfRule type="cellIs" dxfId="252" priority="42" operator="equal">
      <formula>"jan."</formula>
    </cfRule>
  </conditionalFormatting>
  <conditionalFormatting sqref="E9">
    <cfRule type="cellIs" dxfId="251" priority="40" operator="equal">
      <formula>"jan."</formula>
    </cfRule>
  </conditionalFormatting>
  <conditionalFormatting sqref="G9">
    <cfRule type="cellIs" dxfId="250" priority="39" operator="equal">
      <formula>"jan."</formula>
    </cfRule>
  </conditionalFormatting>
  <conditionalFormatting sqref="E9">
    <cfRule type="cellIs" dxfId="249" priority="37" operator="equal">
      <formula>"jan."</formula>
    </cfRule>
  </conditionalFormatting>
  <conditionalFormatting sqref="E9">
    <cfRule type="cellIs" dxfId="248" priority="36" operator="equal">
      <formula>"jan."</formula>
    </cfRule>
  </conditionalFormatting>
  <conditionalFormatting sqref="F9">
    <cfRule type="cellIs" dxfId="247" priority="35" operator="equal">
      <formula>"jan."</formula>
    </cfRule>
  </conditionalFormatting>
  <conditionalFormatting sqref="E9">
    <cfRule type="cellIs" dxfId="246" priority="33" operator="equal">
      <formula>"jan."</formula>
    </cfRule>
  </conditionalFormatting>
  <conditionalFormatting sqref="E9">
    <cfRule type="cellIs" dxfId="245" priority="32" operator="equal">
      <formula>"jan."</formula>
    </cfRule>
  </conditionalFormatting>
  <conditionalFormatting sqref="F9">
    <cfRule type="cellIs" dxfId="244" priority="31" operator="equal">
      <formula>"jan."</formula>
    </cfRule>
  </conditionalFormatting>
  <conditionalFormatting sqref="E9">
    <cfRule type="cellIs" dxfId="243" priority="30" operator="equal">
      <formula>"jan."</formula>
    </cfRule>
  </conditionalFormatting>
  <conditionalFormatting sqref="E9">
    <cfRule type="cellIs" dxfId="242" priority="28" operator="equal">
      <formula>"jan."</formula>
    </cfRule>
  </conditionalFormatting>
  <conditionalFormatting sqref="F9">
    <cfRule type="cellIs" dxfId="241" priority="27" operator="equal">
      <formula>"jan."</formula>
    </cfRule>
  </conditionalFormatting>
  <conditionalFormatting sqref="E9">
    <cfRule type="cellIs" dxfId="240" priority="26" operator="equal">
      <formula>"jan."</formula>
    </cfRule>
  </conditionalFormatting>
  <conditionalFormatting sqref="F9">
    <cfRule type="cellIs" dxfId="239" priority="25" operator="equal">
      <formula>"jan."</formula>
    </cfRule>
  </conditionalFormatting>
  <conditionalFormatting sqref="E9">
    <cfRule type="cellIs" dxfId="238" priority="23" operator="equal">
      <formula>"jan."</formula>
    </cfRule>
  </conditionalFormatting>
  <conditionalFormatting sqref="E9">
    <cfRule type="cellIs" dxfId="237" priority="21" operator="equal">
      <formula>"jan."</formula>
    </cfRule>
  </conditionalFormatting>
  <conditionalFormatting sqref="E9">
    <cfRule type="cellIs" dxfId="236" priority="19" operator="equal">
      <formula>"jan."</formula>
    </cfRule>
  </conditionalFormatting>
  <conditionalFormatting sqref="E9">
    <cfRule type="cellIs" dxfId="235" priority="17" operator="equal">
      <formula>"jan."</formula>
    </cfRule>
  </conditionalFormatting>
  <conditionalFormatting sqref="F9">
    <cfRule type="cellIs" dxfId="234" priority="16" operator="equal">
      <formula>"jan."</formula>
    </cfRule>
  </conditionalFormatting>
  <conditionalFormatting sqref="E9">
    <cfRule type="cellIs" dxfId="233" priority="15" operator="equal">
      <formula>"jan."</formula>
    </cfRule>
  </conditionalFormatting>
  <conditionalFormatting sqref="E9">
    <cfRule type="cellIs" dxfId="232" priority="13" operator="equal">
      <formula>"jan."</formula>
    </cfRule>
  </conditionalFormatting>
  <conditionalFormatting sqref="E9">
    <cfRule type="cellIs" dxfId="231" priority="10" operator="equal">
      <formula>"jan."</formula>
    </cfRule>
  </conditionalFormatting>
  <conditionalFormatting sqref="E9">
    <cfRule type="cellIs" dxfId="230" priority="9" operator="equal">
      <formula>"jan."</formula>
    </cfRule>
  </conditionalFormatting>
  <conditionalFormatting sqref="G9">
    <cfRule type="cellIs" dxfId="229" priority="8" operator="equal">
      <formula>"jan."</formula>
    </cfRule>
  </conditionalFormatting>
  <conditionalFormatting sqref="H9">
    <cfRule type="cellIs" dxfId="228" priority="7" operator="equal">
      <formula>"jan."</formula>
    </cfRule>
  </conditionalFormatting>
  <conditionalFormatting sqref="I9">
    <cfRule type="cellIs" dxfId="227" priority="6" operator="equal">
      <formula>"jan."</formula>
    </cfRule>
  </conditionalFormatting>
  <conditionalFormatting sqref="L9">
    <cfRule type="cellIs" dxfId="226" priority="5" operator="equal">
      <formula>"jan."</formula>
    </cfRule>
  </conditionalFormatting>
  <conditionalFormatting sqref="M9">
    <cfRule type="cellIs" dxfId="225" priority="4" operator="equal">
      <formula>"jan."</formula>
    </cfRule>
  </conditionalFormatting>
  <conditionalFormatting sqref="M9">
    <cfRule type="cellIs" dxfId="224" priority="3" operator="equal">
      <formula>"jan."</formula>
    </cfRule>
  </conditionalFormatting>
  <conditionalFormatting sqref="N9">
    <cfRule type="cellIs" dxfId="223" priority="2" operator="equal">
      <formula>"jan."</formula>
    </cfRule>
  </conditionalFormatting>
  <conditionalFormatting sqref="N9">
    <cfRule type="cellIs" dxfId="222" priority="1" operator="equal">
      <formula>"jan."</formula>
    </cfRule>
  </conditionalFormatting>
  <conditionalFormatting sqref="I9">
    <cfRule type="cellIs" dxfId="221" priority="3780" operator="equal">
      <formula>"jan."</formula>
    </cfRule>
  </conditionalFormatting>
  <conditionalFormatting sqref="I9">
    <cfRule type="cellIs" dxfId="220" priority="3529" operator="equal">
      <formula>"jan."</formula>
    </cfRule>
  </conditionalFormatting>
  <conditionalFormatting sqref="J9">
    <cfRule type="cellIs" dxfId="219" priority="3273" operator="equal">
      <formula>"jan."</formula>
    </cfRule>
  </conditionalFormatting>
  <conditionalFormatting sqref="I9">
    <cfRule type="cellIs" dxfId="218" priority="3144" operator="equal">
      <formula>"jan."</formula>
    </cfRule>
  </conditionalFormatting>
  <conditionalFormatting sqref="F9">
    <cfRule type="cellIs" dxfId="217" priority="3080" operator="equal">
      <formula>"jan."</formula>
    </cfRule>
  </conditionalFormatting>
  <conditionalFormatting sqref="G9">
    <cfRule type="cellIs" dxfId="216" priority="3049" operator="equal">
      <formula>"jan."</formula>
    </cfRule>
  </conditionalFormatting>
  <conditionalFormatting sqref="J9">
    <cfRule type="cellIs" dxfId="215" priority="3033" operator="equal">
      <formula>"jan."</formula>
    </cfRule>
  </conditionalFormatting>
  <conditionalFormatting sqref="H9">
    <cfRule type="cellIs" dxfId="214" priority="3025" operator="equal">
      <formula>"jan."</formula>
    </cfRule>
  </conditionalFormatting>
  <conditionalFormatting sqref="J9">
    <cfRule type="cellIs" dxfId="213" priority="3021" operator="equal">
      <formula>"jan."</formula>
    </cfRule>
  </conditionalFormatting>
  <conditionalFormatting sqref="H9">
    <cfRule type="cellIs" dxfId="212" priority="3019" operator="equal">
      <formula>"jan."</formula>
    </cfRule>
  </conditionalFormatting>
  <conditionalFormatting sqref="I9">
    <cfRule type="cellIs" dxfId="211" priority="3016" operator="equal">
      <formula>"jan."</formula>
    </cfRule>
  </conditionalFormatting>
  <conditionalFormatting sqref="H9">
    <cfRule type="cellIs" dxfId="210" priority="2762" operator="equal">
      <formula>"jan."</formula>
    </cfRule>
  </conditionalFormatting>
  <conditionalFormatting sqref="F9">
    <cfRule type="cellIs" dxfId="209" priority="2633" operator="equal">
      <formula>"jan."</formula>
    </cfRule>
  </conditionalFormatting>
  <conditionalFormatting sqref="F9">
    <cfRule type="cellIs" dxfId="208" priority="2569" operator="equal">
      <formula>"jan."</formula>
    </cfRule>
  </conditionalFormatting>
  <conditionalFormatting sqref="E9">
    <cfRule type="cellIs" dxfId="207" priority="2538" operator="equal">
      <formula>"jan."</formula>
    </cfRule>
  </conditionalFormatting>
  <conditionalFormatting sqref="I9">
    <cfRule type="cellIs" dxfId="206" priority="2522" operator="equal">
      <formula>"jan."</formula>
    </cfRule>
  </conditionalFormatting>
  <conditionalFormatting sqref="I9">
    <cfRule type="cellIs" dxfId="205" priority="2514" operator="equal">
      <formula>"jan."</formula>
    </cfRule>
  </conditionalFormatting>
  <conditionalFormatting sqref="H9">
    <cfRule type="cellIs" dxfId="204" priority="2510" operator="equal">
      <formula>"jan."</formula>
    </cfRule>
  </conditionalFormatting>
  <conditionalFormatting sqref="H9">
    <cfRule type="cellIs" dxfId="203" priority="2508" operator="equal">
      <formula>"jan."</formula>
    </cfRule>
  </conditionalFormatting>
  <conditionalFormatting sqref="F9">
    <cfRule type="cellIs" dxfId="202" priority="2505" operator="equal">
      <formula>"jan."</formula>
    </cfRule>
  </conditionalFormatting>
  <conditionalFormatting sqref="H9">
    <cfRule type="cellIs" dxfId="201" priority="2377" operator="equal">
      <formula>"jan."</formula>
    </cfRule>
  </conditionalFormatting>
  <conditionalFormatting sqref="G9">
    <cfRule type="cellIs" dxfId="200" priority="2313" operator="equal">
      <formula>"jan."</formula>
    </cfRule>
  </conditionalFormatting>
  <conditionalFormatting sqref="I9">
    <cfRule type="cellIs" dxfId="199" priority="2283" operator="equal">
      <formula>"jan."</formula>
    </cfRule>
  </conditionalFormatting>
  <conditionalFormatting sqref="I9">
    <cfRule type="cellIs" dxfId="198" priority="2267" operator="equal">
      <formula>"jan."</formula>
    </cfRule>
  </conditionalFormatting>
  <conditionalFormatting sqref="H9">
    <cfRule type="cellIs" dxfId="197" priority="2259" operator="equal">
      <formula>"jan."</formula>
    </cfRule>
  </conditionalFormatting>
  <conditionalFormatting sqref="I9">
    <cfRule type="cellIs" dxfId="196" priority="2255" operator="equal">
      <formula>"jan."</formula>
    </cfRule>
  </conditionalFormatting>
  <conditionalFormatting sqref="I9">
    <cfRule type="cellIs" dxfId="195" priority="2253" operator="equal">
      <formula>"jan."</formula>
    </cfRule>
  </conditionalFormatting>
  <conditionalFormatting sqref="G9">
    <cfRule type="cellIs" dxfId="194" priority="2250" operator="equal">
      <formula>"jan."</formula>
    </cfRule>
  </conditionalFormatting>
  <conditionalFormatting sqref="I9">
    <cfRule type="cellIs" dxfId="193" priority="2185" operator="equal">
      <formula>"jan."</formula>
    </cfRule>
  </conditionalFormatting>
  <conditionalFormatting sqref="H9">
    <cfRule type="cellIs" dxfId="192" priority="2154" operator="equal">
      <formula>"jan."</formula>
    </cfRule>
  </conditionalFormatting>
  <conditionalFormatting sqref="I9">
    <cfRule type="cellIs" dxfId="191" priority="2138" operator="equal">
      <formula>"jan."</formula>
    </cfRule>
  </conditionalFormatting>
  <conditionalFormatting sqref="H9">
    <cfRule type="cellIs" dxfId="190" priority="2130" operator="equal">
      <formula>"jan."</formula>
    </cfRule>
  </conditionalFormatting>
  <conditionalFormatting sqref="G9">
    <cfRule type="cellIs" dxfId="189" priority="2126" operator="equal">
      <formula>"jan."</formula>
    </cfRule>
  </conditionalFormatting>
  <conditionalFormatting sqref="F9">
    <cfRule type="cellIs" dxfId="188" priority="2124" operator="equal">
      <formula>"jan."</formula>
    </cfRule>
  </conditionalFormatting>
  <conditionalFormatting sqref="G9">
    <cfRule type="cellIs" dxfId="187" priority="2121" operator="equal">
      <formula>"jan."</formula>
    </cfRule>
  </conditionalFormatting>
  <conditionalFormatting sqref="F9">
    <cfRule type="cellIs" dxfId="186" priority="2090" operator="equal">
      <formula>"jan."</formula>
    </cfRule>
  </conditionalFormatting>
  <conditionalFormatting sqref="E9">
    <cfRule type="cellIs" dxfId="185" priority="2074" operator="equal">
      <formula>"jan."</formula>
    </cfRule>
  </conditionalFormatting>
  <conditionalFormatting sqref="G9">
    <cfRule type="cellIs" dxfId="184" priority="2066" operator="equal">
      <formula>"jan."</formula>
    </cfRule>
  </conditionalFormatting>
  <conditionalFormatting sqref="F9">
    <cfRule type="cellIs" dxfId="183" priority="2062" operator="equal">
      <formula>"jan."</formula>
    </cfRule>
  </conditionalFormatting>
  <conditionalFormatting sqref="F9">
    <cfRule type="cellIs" dxfId="182" priority="2060" operator="equal">
      <formula>"jan."</formula>
    </cfRule>
  </conditionalFormatting>
  <conditionalFormatting sqref="E9">
    <cfRule type="cellIs" dxfId="181" priority="2057" operator="equal">
      <formula>"jan."</formula>
    </cfRule>
  </conditionalFormatting>
  <conditionalFormatting sqref="H9">
    <cfRule type="cellIs" dxfId="180" priority="2036" operator="equal">
      <formula>"jan."</formula>
    </cfRule>
  </conditionalFormatting>
  <conditionalFormatting sqref="H9">
    <cfRule type="cellIs" dxfId="179" priority="2032" operator="equal">
      <formula>"jan."</formula>
    </cfRule>
  </conditionalFormatting>
  <conditionalFormatting sqref="H9">
    <cfRule type="cellIs" dxfId="178" priority="2030" operator="equal">
      <formula>"jan."</formula>
    </cfRule>
  </conditionalFormatting>
  <conditionalFormatting sqref="F9">
    <cfRule type="cellIs" dxfId="177" priority="2027" operator="equal">
      <formula>"jan."</formula>
    </cfRule>
  </conditionalFormatting>
  <conditionalFormatting sqref="H9">
    <cfRule type="cellIs" dxfId="176" priority="2020" operator="equal">
      <formula>"jan."</formula>
    </cfRule>
  </conditionalFormatting>
  <conditionalFormatting sqref="G9">
    <cfRule type="cellIs" dxfId="175" priority="2016" operator="equal">
      <formula>"jan."</formula>
    </cfRule>
  </conditionalFormatting>
  <conditionalFormatting sqref="G9">
    <cfRule type="cellIs" dxfId="174" priority="2014" operator="equal">
      <formula>"jan."</formula>
    </cfRule>
  </conditionalFormatting>
  <conditionalFormatting sqref="E9">
    <cfRule type="cellIs" dxfId="173" priority="2011" operator="equal">
      <formula>"jan."</formula>
    </cfRule>
  </conditionalFormatting>
  <conditionalFormatting sqref="H9">
    <cfRule type="cellIs" dxfId="172" priority="2008" operator="equal">
      <formula>"jan."</formula>
    </cfRule>
  </conditionalFormatting>
  <conditionalFormatting sqref="H9">
    <cfRule type="cellIs" dxfId="171" priority="2006" operator="equal">
      <formula>"jan."</formula>
    </cfRule>
  </conditionalFormatting>
  <conditionalFormatting sqref="F9">
    <cfRule type="cellIs" dxfId="170" priority="2003" operator="equal">
      <formula>"jan."</formula>
    </cfRule>
  </conditionalFormatting>
  <conditionalFormatting sqref="I9">
    <cfRule type="cellIs" dxfId="169" priority="2001" operator="equal">
      <formula>"jan."</formula>
    </cfRule>
  </conditionalFormatting>
  <conditionalFormatting sqref="F9">
    <cfRule type="cellIs" dxfId="168" priority="1999" operator="equal">
      <formula>"jan."</formula>
    </cfRule>
  </conditionalFormatting>
  <conditionalFormatting sqref="F9">
    <cfRule type="cellIs" dxfId="167" priority="1997" operator="equal">
      <formula>"jan."</formula>
    </cfRule>
  </conditionalFormatting>
  <conditionalFormatting sqref="G9">
    <cfRule type="cellIs" dxfId="166" priority="1990" operator="equal">
      <formula>"jan."</formula>
    </cfRule>
  </conditionalFormatting>
  <conditionalFormatting sqref="H9">
    <cfRule type="cellIs" dxfId="165" priority="1747" operator="equal">
      <formula>"jan."</formula>
    </cfRule>
  </conditionalFormatting>
  <conditionalFormatting sqref="H9">
    <cfRule type="cellIs" dxfId="164" priority="1619" operator="equal">
      <formula>"jan."</formula>
    </cfRule>
  </conditionalFormatting>
  <conditionalFormatting sqref="I9">
    <cfRule type="cellIs" dxfId="163" priority="1555" operator="equal">
      <formula>"jan."</formula>
    </cfRule>
  </conditionalFormatting>
  <conditionalFormatting sqref="G9">
    <cfRule type="cellIs" dxfId="162" priority="1524" operator="equal">
      <formula>"jan."</formula>
    </cfRule>
  </conditionalFormatting>
  <conditionalFormatting sqref="F9">
    <cfRule type="cellIs" dxfId="161" priority="1508" operator="equal">
      <formula>"jan."</formula>
    </cfRule>
  </conditionalFormatting>
  <conditionalFormatting sqref="H9">
    <cfRule type="cellIs" dxfId="160" priority="1500" operator="equal">
      <formula>"jan."</formula>
    </cfRule>
  </conditionalFormatting>
  <conditionalFormatting sqref="H9">
    <cfRule type="cellIs" dxfId="159" priority="1496" operator="equal">
      <formula>"jan."</formula>
    </cfRule>
  </conditionalFormatting>
  <conditionalFormatting sqref="H9">
    <cfRule type="cellIs" dxfId="158" priority="1494" operator="equal">
      <formula>"jan."</formula>
    </cfRule>
  </conditionalFormatting>
  <conditionalFormatting sqref="F9">
    <cfRule type="cellIs" dxfId="157" priority="1491" operator="equal">
      <formula>"jan."</formula>
    </cfRule>
  </conditionalFormatting>
  <conditionalFormatting sqref="G9">
    <cfRule type="cellIs" dxfId="156" priority="1363" operator="equal">
      <formula>"jan."</formula>
    </cfRule>
  </conditionalFormatting>
  <conditionalFormatting sqref="I9">
    <cfRule type="cellIs" dxfId="155" priority="1300" operator="equal">
      <formula>"jan."</formula>
    </cfRule>
  </conditionalFormatting>
  <conditionalFormatting sqref="G9">
    <cfRule type="cellIs" dxfId="154" priority="1269" operator="equal">
      <formula>"jan."</formula>
    </cfRule>
  </conditionalFormatting>
  <conditionalFormatting sqref="H9">
    <cfRule type="cellIs" dxfId="153" priority="1253" operator="equal">
      <formula>"jan."</formula>
    </cfRule>
  </conditionalFormatting>
  <conditionalFormatting sqref="H9">
    <cfRule type="cellIs" dxfId="152" priority="1245" operator="equal">
      <formula>"jan."</formula>
    </cfRule>
  </conditionalFormatting>
  <conditionalFormatting sqref="H9">
    <cfRule type="cellIs" dxfId="151" priority="1241" operator="equal">
      <formula>"jan."</formula>
    </cfRule>
  </conditionalFormatting>
  <conditionalFormatting sqref="H9">
    <cfRule type="cellIs" dxfId="150" priority="1239" operator="equal">
      <formula>"jan."</formula>
    </cfRule>
  </conditionalFormatting>
  <conditionalFormatting sqref="F9">
    <cfRule type="cellIs" dxfId="149" priority="1236" operator="equal">
      <formula>"jan."</formula>
    </cfRule>
  </conditionalFormatting>
  <conditionalFormatting sqref="I9">
    <cfRule type="cellIs" dxfId="148" priority="1171" operator="equal">
      <formula>"jan."</formula>
    </cfRule>
  </conditionalFormatting>
  <conditionalFormatting sqref="F9">
    <cfRule type="cellIs" dxfId="147" priority="1140" operator="equal">
      <formula>"jan."</formula>
    </cfRule>
  </conditionalFormatting>
  <conditionalFormatting sqref="G9">
    <cfRule type="cellIs" dxfId="146" priority="1124" operator="equal">
      <formula>"jan."</formula>
    </cfRule>
  </conditionalFormatting>
  <conditionalFormatting sqref="G9">
    <cfRule type="cellIs" dxfId="145" priority="1116" operator="equal">
      <formula>"jan."</formula>
    </cfRule>
  </conditionalFormatting>
  <conditionalFormatting sqref="G9">
    <cfRule type="cellIs" dxfId="144" priority="1112" operator="equal">
      <formula>"jan."</formula>
    </cfRule>
  </conditionalFormatting>
  <conditionalFormatting sqref="F9">
    <cfRule type="cellIs" dxfId="143" priority="1110" operator="equal">
      <formula>"jan."</formula>
    </cfRule>
  </conditionalFormatting>
  <conditionalFormatting sqref="E9">
    <cfRule type="cellIs" dxfId="142" priority="1107" operator="equal">
      <formula>"jan."</formula>
    </cfRule>
  </conditionalFormatting>
  <conditionalFormatting sqref="H9">
    <cfRule type="cellIs" dxfId="141" priority="1061" operator="equal">
      <formula>"jan."</formula>
    </cfRule>
  </conditionalFormatting>
  <conditionalFormatting sqref="H9">
    <cfRule type="cellIs" dxfId="140" priority="1053" operator="equal">
      <formula>"jan."</formula>
    </cfRule>
  </conditionalFormatting>
  <conditionalFormatting sqref="G9">
    <cfRule type="cellIs" dxfId="139" priority="1049" operator="equal">
      <formula>"jan."</formula>
    </cfRule>
  </conditionalFormatting>
  <conditionalFormatting sqref="G9">
    <cfRule type="cellIs" dxfId="138" priority="1047" operator="equal">
      <formula>"jan."</formula>
    </cfRule>
  </conditionalFormatting>
  <conditionalFormatting sqref="E9">
    <cfRule type="cellIs" dxfId="137" priority="1044" operator="equal">
      <formula>"jan."</formula>
    </cfRule>
  </conditionalFormatting>
  <conditionalFormatting sqref="F9">
    <cfRule type="cellIs" dxfId="136" priority="1030" operator="equal">
      <formula>"jan."</formula>
    </cfRule>
  </conditionalFormatting>
  <conditionalFormatting sqref="F9">
    <cfRule type="cellIs" dxfId="135" priority="1022" operator="equal">
      <formula>"jan."</formula>
    </cfRule>
  </conditionalFormatting>
  <conditionalFormatting sqref="H9">
    <cfRule type="cellIs" dxfId="134" priority="1018" operator="equal">
      <formula>"jan."</formula>
    </cfRule>
  </conditionalFormatting>
  <conditionalFormatting sqref="E9">
    <cfRule type="cellIs" dxfId="133" priority="1016" operator="equal">
      <formula>"jan."</formula>
    </cfRule>
  </conditionalFormatting>
  <conditionalFormatting sqref="F9">
    <cfRule type="cellIs" dxfId="132" priority="1013" operator="equal">
      <formula>"jan."</formula>
    </cfRule>
  </conditionalFormatting>
  <conditionalFormatting sqref="H9">
    <cfRule type="cellIs" dxfId="131" priority="1006" operator="equal">
      <formula>"jan."</formula>
    </cfRule>
  </conditionalFormatting>
  <conditionalFormatting sqref="F9">
    <cfRule type="cellIs" dxfId="130" priority="1002" operator="equal">
      <formula>"jan."</formula>
    </cfRule>
  </conditionalFormatting>
  <conditionalFormatting sqref="F9">
    <cfRule type="cellIs" dxfId="129" priority="1000" operator="equal">
      <formula>"jan."</formula>
    </cfRule>
  </conditionalFormatting>
  <conditionalFormatting sqref="F9">
    <cfRule type="cellIs" dxfId="128" priority="997" operator="equal">
      <formula>"jan."</formula>
    </cfRule>
  </conditionalFormatting>
  <conditionalFormatting sqref="F9">
    <cfRule type="cellIs" dxfId="127" priority="994" operator="equal">
      <formula>"jan."</formula>
    </cfRule>
  </conditionalFormatting>
  <conditionalFormatting sqref="F9">
    <cfRule type="cellIs" dxfId="126" priority="992" operator="equal">
      <formula>"jan."</formula>
    </cfRule>
  </conditionalFormatting>
  <conditionalFormatting sqref="F9">
    <cfRule type="cellIs" dxfId="125" priority="989" operator="equal">
      <formula>"jan."</formula>
    </cfRule>
  </conditionalFormatting>
  <conditionalFormatting sqref="F9">
    <cfRule type="cellIs" dxfId="124" priority="987" operator="equal">
      <formula>"jan."</formula>
    </cfRule>
  </conditionalFormatting>
  <conditionalFormatting sqref="F9">
    <cfRule type="cellIs" dxfId="123" priority="985" operator="equal">
      <formula>"jan."</formula>
    </cfRule>
  </conditionalFormatting>
  <conditionalFormatting sqref="F9">
    <cfRule type="cellIs" dxfId="122" priority="983" operator="equal">
      <formula>"jan."</formula>
    </cfRule>
  </conditionalFormatting>
  <conditionalFormatting sqref="F9">
    <cfRule type="cellIs" dxfId="121" priority="858" operator="equal">
      <formula>"jan."</formula>
    </cfRule>
  </conditionalFormatting>
  <conditionalFormatting sqref="F9">
    <cfRule type="cellIs" dxfId="120" priority="797" operator="equal">
      <formula>"jan."</formula>
    </cfRule>
  </conditionalFormatting>
  <conditionalFormatting sqref="F9">
    <cfRule type="cellIs" dxfId="119" priority="766" operator="equal">
      <formula>"jan."</formula>
    </cfRule>
  </conditionalFormatting>
  <conditionalFormatting sqref="F9">
    <cfRule type="cellIs" dxfId="118" priority="750" operator="equal">
      <formula>"jan."</formula>
    </cfRule>
  </conditionalFormatting>
  <conditionalFormatting sqref="F9">
    <cfRule type="cellIs" dxfId="117" priority="742" operator="equal">
      <formula>"jan."</formula>
    </cfRule>
  </conditionalFormatting>
  <conditionalFormatting sqref="E9">
    <cfRule type="cellIs" dxfId="116" priority="738" operator="equal">
      <formula>"jan."</formula>
    </cfRule>
  </conditionalFormatting>
  <conditionalFormatting sqref="H9">
    <cfRule type="cellIs" dxfId="115" priority="736" operator="equal">
      <formula>"jan."</formula>
    </cfRule>
  </conditionalFormatting>
  <conditionalFormatting sqref="F9">
    <cfRule type="cellIs" dxfId="114" priority="733" operator="equal">
      <formula>"jan."</formula>
    </cfRule>
  </conditionalFormatting>
  <conditionalFormatting sqref="F9">
    <cfRule type="cellIs" dxfId="113" priority="668" operator="equal">
      <formula>"jan."</formula>
    </cfRule>
  </conditionalFormatting>
  <conditionalFormatting sqref="E9">
    <cfRule type="cellIs" dxfId="112" priority="637" operator="equal">
      <formula>"jan."</formula>
    </cfRule>
  </conditionalFormatting>
  <conditionalFormatting sqref="G9">
    <cfRule type="cellIs" dxfId="111" priority="621" operator="equal">
      <formula>"jan."</formula>
    </cfRule>
  </conditionalFormatting>
  <conditionalFormatting sqref="E9">
    <cfRule type="cellIs" dxfId="110" priority="613" operator="equal">
      <formula>"jan."</formula>
    </cfRule>
  </conditionalFormatting>
  <conditionalFormatting sqref="F9">
    <cfRule type="cellIs" dxfId="109" priority="610" operator="equal">
      <formula>"jan."</formula>
    </cfRule>
  </conditionalFormatting>
  <conditionalFormatting sqref="J9">
    <cfRule type="cellIs" dxfId="108" priority="608" operator="equal">
      <formula>"jan."</formula>
    </cfRule>
  </conditionalFormatting>
  <conditionalFormatting sqref="H9">
    <cfRule type="cellIs" dxfId="107" priority="605" operator="equal">
      <formula>"jan."</formula>
    </cfRule>
  </conditionalFormatting>
  <conditionalFormatting sqref="G9">
    <cfRule type="cellIs" dxfId="106" priority="574" operator="equal">
      <formula>"jan."</formula>
    </cfRule>
  </conditionalFormatting>
  <conditionalFormatting sqref="F9">
    <cfRule type="cellIs" dxfId="105" priority="558" operator="equal">
      <formula>"jan."</formula>
    </cfRule>
  </conditionalFormatting>
  <conditionalFormatting sqref="E9">
    <cfRule type="cellIs" dxfId="104" priority="550" operator="equal">
      <formula>"jan."</formula>
    </cfRule>
  </conditionalFormatting>
  <conditionalFormatting sqref="E9">
    <cfRule type="cellIs" dxfId="103" priority="546" operator="equal">
      <formula>"jan."</formula>
    </cfRule>
  </conditionalFormatting>
  <conditionalFormatting sqref="H9">
    <cfRule type="cellIs" dxfId="102" priority="544" operator="equal">
      <formula>"jan."</formula>
    </cfRule>
  </conditionalFormatting>
  <conditionalFormatting sqref="G9">
    <cfRule type="cellIs" dxfId="101" priority="541" operator="equal">
      <formula>"jan."</formula>
    </cfRule>
  </conditionalFormatting>
  <conditionalFormatting sqref="G9">
    <cfRule type="cellIs" dxfId="100" priority="527" operator="equal">
      <formula>"jan."</formula>
    </cfRule>
  </conditionalFormatting>
  <conditionalFormatting sqref="F9">
    <cfRule type="cellIs" dxfId="99" priority="519" operator="equal">
      <formula>"jan."</formula>
    </cfRule>
  </conditionalFormatting>
  <conditionalFormatting sqref="G9">
    <cfRule type="cellIs" dxfId="98" priority="515" operator="equal">
      <formula>"jan."</formula>
    </cfRule>
  </conditionalFormatting>
  <conditionalFormatting sqref="F9">
    <cfRule type="cellIs" dxfId="97" priority="513" operator="equal">
      <formula>"jan."</formula>
    </cfRule>
  </conditionalFormatting>
  <conditionalFormatting sqref="G9">
    <cfRule type="cellIs" dxfId="96" priority="510" operator="equal">
      <formula>"jan."</formula>
    </cfRule>
  </conditionalFormatting>
  <conditionalFormatting sqref="E9">
    <cfRule type="cellIs" dxfId="95" priority="503" operator="equal">
      <formula>"jan."</formula>
    </cfRule>
  </conditionalFormatting>
  <conditionalFormatting sqref="F9">
    <cfRule type="cellIs" dxfId="94" priority="499" operator="equal">
      <formula>"jan."</formula>
    </cfRule>
  </conditionalFormatting>
  <conditionalFormatting sqref="F9">
    <cfRule type="cellIs" dxfId="93" priority="497" operator="equal">
      <formula>"jan."</formula>
    </cfRule>
  </conditionalFormatting>
  <conditionalFormatting sqref="E9">
    <cfRule type="cellIs" dxfId="92" priority="494" operator="equal">
      <formula>"jan."</formula>
    </cfRule>
  </conditionalFormatting>
  <conditionalFormatting sqref="E9">
    <cfRule type="cellIs" dxfId="91" priority="491" operator="equal">
      <formula>"jan."</formula>
    </cfRule>
  </conditionalFormatting>
  <conditionalFormatting sqref="H9">
    <cfRule type="cellIs" dxfId="90" priority="487" operator="equal">
      <formula>"jan."</formula>
    </cfRule>
  </conditionalFormatting>
  <conditionalFormatting sqref="H9">
    <cfRule type="cellIs" dxfId="89" priority="485" operator="equal">
      <formula>"jan."</formula>
    </cfRule>
  </conditionalFormatting>
  <conditionalFormatting sqref="H9">
    <cfRule type="cellIs" dxfId="88" priority="483" operator="equal">
      <formula>"jan."</formula>
    </cfRule>
  </conditionalFormatting>
  <conditionalFormatting sqref="G9">
    <cfRule type="cellIs" dxfId="87" priority="481" operator="equal">
      <formula>"jan."</formula>
    </cfRule>
  </conditionalFormatting>
  <conditionalFormatting sqref="F9">
    <cfRule type="cellIs" dxfId="86" priority="415" operator="equal">
      <formula>"jan."</formula>
    </cfRule>
  </conditionalFormatting>
  <conditionalFormatting sqref="H9">
    <cfRule type="cellIs" dxfId="85" priority="390" operator="equal">
      <formula>"jan."</formula>
    </cfRule>
  </conditionalFormatting>
  <conditionalFormatting sqref="G9">
    <cfRule type="cellIs" dxfId="84" priority="374" operator="equal">
      <formula>"jan."</formula>
    </cfRule>
  </conditionalFormatting>
  <conditionalFormatting sqref="G9">
    <cfRule type="cellIs" dxfId="83" priority="366" operator="equal">
      <formula>"jan."</formula>
    </cfRule>
  </conditionalFormatting>
  <conditionalFormatting sqref="G9">
    <cfRule type="cellIs" dxfId="82" priority="362" operator="equal">
      <formula>"jan."</formula>
    </cfRule>
  </conditionalFormatting>
  <conditionalFormatting sqref="G9">
    <cfRule type="cellIs" dxfId="81" priority="360" operator="equal">
      <formula>"jan."</formula>
    </cfRule>
  </conditionalFormatting>
  <conditionalFormatting sqref="H9">
    <cfRule type="cellIs" dxfId="80" priority="357" operator="equal">
      <formula>"jan."</formula>
    </cfRule>
  </conditionalFormatting>
  <conditionalFormatting sqref="G9">
    <cfRule type="cellIs" dxfId="79" priority="326" operator="equal">
      <formula>"jan."</formula>
    </cfRule>
  </conditionalFormatting>
  <conditionalFormatting sqref="G9">
    <cfRule type="cellIs" dxfId="78" priority="310" operator="equal">
      <formula>"jan."</formula>
    </cfRule>
  </conditionalFormatting>
  <conditionalFormatting sqref="F9">
    <cfRule type="cellIs" dxfId="77" priority="302" operator="equal">
      <formula>"jan."</formula>
    </cfRule>
  </conditionalFormatting>
  <conditionalFormatting sqref="F9">
    <cfRule type="cellIs" dxfId="76" priority="298" operator="equal">
      <formula>"jan."</formula>
    </cfRule>
  </conditionalFormatting>
  <conditionalFormatting sqref="G9">
    <cfRule type="cellIs" dxfId="75" priority="296" operator="equal">
      <formula>"jan."</formula>
    </cfRule>
  </conditionalFormatting>
  <conditionalFormatting sqref="G9">
    <cfRule type="cellIs" dxfId="74" priority="293" operator="equal">
      <formula>"jan."</formula>
    </cfRule>
  </conditionalFormatting>
  <conditionalFormatting sqref="E9">
    <cfRule type="cellIs" dxfId="73" priority="279" operator="equal">
      <formula>"jan."</formula>
    </cfRule>
  </conditionalFormatting>
  <conditionalFormatting sqref="E9">
    <cfRule type="cellIs" dxfId="72" priority="271" operator="equal">
      <formula>"jan."</formula>
    </cfRule>
  </conditionalFormatting>
  <conditionalFormatting sqref="H9">
    <cfRule type="cellIs" dxfId="71" priority="268" operator="equal">
      <formula>"jan."</formula>
    </cfRule>
  </conditionalFormatting>
  <conditionalFormatting sqref="H9">
    <cfRule type="cellIs" dxfId="70" priority="266" operator="equal">
      <formula>"jan."</formula>
    </cfRule>
  </conditionalFormatting>
  <conditionalFormatting sqref="F9">
    <cfRule type="cellIs" dxfId="69" priority="263" operator="equal">
      <formula>"jan."</formula>
    </cfRule>
  </conditionalFormatting>
  <conditionalFormatting sqref="E9">
    <cfRule type="cellIs" dxfId="68" priority="256" operator="equal">
      <formula>"jan."</formula>
    </cfRule>
  </conditionalFormatting>
  <conditionalFormatting sqref="F9">
    <cfRule type="cellIs" dxfId="67" priority="252" operator="equal">
      <formula>"jan."</formula>
    </cfRule>
  </conditionalFormatting>
  <conditionalFormatting sqref="F9">
    <cfRule type="cellIs" dxfId="66" priority="250" operator="equal">
      <formula>"jan."</formula>
    </cfRule>
  </conditionalFormatting>
  <conditionalFormatting sqref="F9">
    <cfRule type="cellIs" dxfId="65" priority="247" operator="equal">
      <formula>"jan."</formula>
    </cfRule>
  </conditionalFormatting>
  <conditionalFormatting sqref="E9">
    <cfRule type="cellIs" dxfId="64" priority="244" operator="equal">
      <formula>"jan."</formula>
    </cfRule>
  </conditionalFormatting>
  <conditionalFormatting sqref="E9">
    <cfRule type="cellIs" dxfId="63" priority="242" operator="equal">
      <formula>"jan."</formula>
    </cfRule>
  </conditionalFormatting>
  <conditionalFormatting sqref="G9">
    <cfRule type="cellIs" dxfId="62" priority="239" operator="equal">
      <formula>"jan."</formula>
    </cfRule>
  </conditionalFormatting>
  <conditionalFormatting sqref="F9">
    <cfRule type="cellIs" dxfId="61" priority="237" operator="equal">
      <formula>"jan."</formula>
    </cfRule>
  </conditionalFormatting>
  <conditionalFormatting sqref="F9">
    <cfRule type="cellIs" dxfId="60" priority="235" operator="equal">
      <formula>"jan."</formula>
    </cfRule>
  </conditionalFormatting>
  <conditionalFormatting sqref="E9">
    <cfRule type="cellIs" dxfId="59" priority="233" operator="equal">
      <formula>"jan."</formula>
    </cfRule>
  </conditionalFormatting>
  <conditionalFormatting sqref="G9">
    <cfRule type="cellIs" dxfId="58" priority="199" operator="equal">
      <formula>"jan."</formula>
    </cfRule>
  </conditionalFormatting>
  <conditionalFormatting sqref="E9">
    <cfRule type="cellIs" dxfId="57" priority="184" operator="equal">
      <formula>"jan."</formula>
    </cfRule>
  </conditionalFormatting>
  <conditionalFormatting sqref="F9">
    <cfRule type="cellIs" dxfId="56" priority="177" operator="equal">
      <formula>"jan."</formula>
    </cfRule>
  </conditionalFormatting>
  <conditionalFormatting sqref="E9">
    <cfRule type="cellIs" dxfId="55" priority="172" operator="equal">
      <formula>"jan."</formula>
    </cfRule>
  </conditionalFormatting>
  <conditionalFormatting sqref="F9">
    <cfRule type="cellIs" dxfId="54" priority="158" operator="equal">
      <formula>"jan."</formula>
    </cfRule>
  </conditionalFormatting>
  <conditionalFormatting sqref="F9">
    <cfRule type="cellIs" dxfId="53" priority="150" operator="equal">
      <formula>"jan."</formula>
    </cfRule>
  </conditionalFormatting>
  <conditionalFormatting sqref="H9">
    <cfRule type="cellIs" dxfId="52" priority="146" operator="equal">
      <formula>"jan."</formula>
    </cfRule>
  </conditionalFormatting>
  <conditionalFormatting sqref="E9">
    <cfRule type="cellIs" dxfId="51" priority="144" operator="equal">
      <formula>"jan."</formula>
    </cfRule>
  </conditionalFormatting>
  <conditionalFormatting sqref="F9">
    <cfRule type="cellIs" dxfId="50" priority="141" operator="equal">
      <formula>"jan."</formula>
    </cfRule>
  </conditionalFormatting>
  <conditionalFormatting sqref="G9">
    <cfRule type="cellIs" dxfId="49" priority="134" operator="equal">
      <formula>"jan."</formula>
    </cfRule>
  </conditionalFormatting>
  <conditionalFormatting sqref="F9">
    <cfRule type="cellIs" dxfId="48" priority="130" operator="equal">
      <formula>"jan."</formula>
    </cfRule>
  </conditionalFormatting>
  <conditionalFormatting sqref="F9">
    <cfRule type="cellIs" dxfId="47" priority="128" operator="equal">
      <formula>"jan."</formula>
    </cfRule>
  </conditionalFormatting>
  <conditionalFormatting sqref="E9">
    <cfRule type="cellIs" dxfId="46" priority="125" operator="equal">
      <formula>"jan."</formula>
    </cfRule>
  </conditionalFormatting>
  <conditionalFormatting sqref="E9">
    <cfRule type="cellIs" dxfId="45" priority="122" operator="equal">
      <formula>"jan."</formula>
    </cfRule>
  </conditionalFormatting>
  <conditionalFormatting sqref="E9">
    <cfRule type="cellIs" dxfId="44" priority="120" operator="equal">
      <formula>"jan."</formula>
    </cfRule>
  </conditionalFormatting>
  <conditionalFormatting sqref="G9">
    <cfRule type="cellIs" dxfId="43" priority="117" operator="equal">
      <formula>"jan."</formula>
    </cfRule>
  </conditionalFormatting>
  <conditionalFormatting sqref="E9">
    <cfRule type="cellIs" dxfId="42" priority="115" operator="equal">
      <formula>"jan."</formula>
    </cfRule>
  </conditionalFormatting>
  <conditionalFormatting sqref="G9">
    <cfRule type="cellIs" dxfId="41" priority="112" operator="equal">
      <formula>"jan."</formula>
    </cfRule>
  </conditionalFormatting>
  <conditionalFormatting sqref="E9">
    <cfRule type="cellIs" dxfId="40" priority="95" operator="equal">
      <formula>"jan."</formula>
    </cfRule>
  </conditionalFormatting>
  <conditionalFormatting sqref="F9">
    <cfRule type="cellIs" dxfId="39" priority="88" operator="equal">
      <formula>"jan."</formula>
    </cfRule>
  </conditionalFormatting>
  <conditionalFormatting sqref="E9">
    <cfRule type="cellIs" dxfId="38" priority="84" operator="equal">
      <formula>"jan."</formula>
    </cfRule>
  </conditionalFormatting>
  <conditionalFormatting sqref="E9">
    <cfRule type="cellIs" dxfId="37" priority="82" operator="equal">
      <formula>"jan."</formula>
    </cfRule>
  </conditionalFormatting>
  <conditionalFormatting sqref="E9">
    <cfRule type="cellIs" dxfId="36" priority="79" operator="equal">
      <formula>"jan."</formula>
    </cfRule>
  </conditionalFormatting>
  <conditionalFormatting sqref="H9">
    <cfRule type="cellIs" dxfId="35" priority="71" operator="equal">
      <formula>"jan."</formula>
    </cfRule>
  </conditionalFormatting>
  <conditionalFormatting sqref="G9">
    <cfRule type="cellIs" dxfId="34" priority="68" operator="equal">
      <formula>"jan."</formula>
    </cfRule>
  </conditionalFormatting>
  <conditionalFormatting sqref="E9">
    <cfRule type="cellIs" dxfId="33" priority="65" operator="equal">
      <formula>"jan."</formula>
    </cfRule>
  </conditionalFormatting>
  <conditionalFormatting sqref="F9">
    <cfRule type="cellIs" dxfId="32" priority="63" operator="equal">
      <formula>"jan."</formula>
    </cfRule>
  </conditionalFormatting>
  <conditionalFormatting sqref="E9">
    <cfRule type="cellIs" dxfId="31" priority="60" operator="equal">
      <formula>"jan."</formula>
    </cfRule>
  </conditionalFormatting>
  <conditionalFormatting sqref="E9">
    <cfRule type="cellIs" dxfId="30" priority="58" operator="equal">
      <formula>"jan."</formula>
    </cfRule>
  </conditionalFormatting>
  <conditionalFormatting sqref="F9">
    <cfRule type="cellIs" dxfId="29" priority="56" operator="equal">
      <formula>"jan."</formula>
    </cfRule>
  </conditionalFormatting>
  <conditionalFormatting sqref="F9">
    <cfRule type="cellIs" dxfId="28" priority="54" operator="equal">
      <formula>"jan."</formula>
    </cfRule>
  </conditionalFormatting>
  <conditionalFormatting sqref="F9">
    <cfRule type="cellIs" dxfId="27" priority="46" operator="equal">
      <formula>"jan."</formula>
    </cfRule>
  </conditionalFormatting>
  <conditionalFormatting sqref="F9">
    <cfRule type="cellIs" dxfId="26" priority="43" operator="equal">
      <formula>"jan."</formula>
    </cfRule>
  </conditionalFormatting>
  <conditionalFormatting sqref="F9">
    <cfRule type="cellIs" dxfId="25" priority="41" operator="equal">
      <formula>"jan."</formula>
    </cfRule>
  </conditionalFormatting>
  <conditionalFormatting sqref="E9">
    <cfRule type="cellIs" dxfId="24" priority="38" operator="equal">
      <formula>"jan."</formula>
    </cfRule>
  </conditionalFormatting>
  <conditionalFormatting sqref="E9">
    <cfRule type="cellIs" dxfId="23" priority="34" operator="equal">
      <formula>"jan."</formula>
    </cfRule>
  </conditionalFormatting>
  <conditionalFormatting sqref="F9">
    <cfRule type="cellIs" dxfId="22" priority="29" operator="equal">
      <formula>"jan."</formula>
    </cfRule>
  </conditionalFormatting>
  <conditionalFormatting sqref="E9">
    <cfRule type="cellIs" dxfId="21" priority="24" operator="equal">
      <formula>"jan."</formula>
    </cfRule>
  </conditionalFormatting>
  <conditionalFormatting sqref="E9">
    <cfRule type="cellIs" dxfId="20" priority="22" operator="equal">
      <formula>"jan."</formula>
    </cfRule>
  </conditionalFormatting>
  <conditionalFormatting sqref="F9">
    <cfRule type="cellIs" dxfId="19" priority="20" operator="equal">
      <formula>"jan."</formula>
    </cfRule>
  </conditionalFormatting>
  <conditionalFormatting sqref="E9">
    <cfRule type="cellIs" dxfId="18" priority="18" operator="equal">
      <formula>"jan."</formula>
    </cfRule>
  </conditionalFormatting>
  <conditionalFormatting sqref="E9">
    <cfRule type="cellIs" dxfId="17" priority="14" operator="equal">
      <formula>"jan."</formula>
    </cfRule>
  </conditionalFormatting>
  <conditionalFormatting sqref="E9">
    <cfRule type="cellIs" dxfId="16" priority="12" operator="equal">
      <formula>"jan."</formula>
    </cfRule>
  </conditionalFormatting>
  <conditionalFormatting sqref="F9">
    <cfRule type="cellIs" dxfId="15" priority="1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Q61"/>
  <sheetViews>
    <sheetView zoomScaleNormal="100" workbookViewId="0"/>
  </sheetViews>
  <sheetFormatPr defaultColWidth="9.140625" defaultRowHeight="12.75" x14ac:dyDescent="0.2"/>
  <cols>
    <col min="1" max="1" width="1" style="130" customWidth="1"/>
    <col min="2" max="2" width="2.5703125" style="404" customWidth="1"/>
    <col min="3" max="3" width="1" style="130" customWidth="1"/>
    <col min="4" max="4" width="26.5703125" style="130" customWidth="1"/>
    <col min="5" max="5" width="0.28515625" style="130" customWidth="1"/>
    <col min="6" max="6" width="6.42578125" style="130" customWidth="1"/>
    <col min="7" max="7" width="6.7109375" style="130" customWidth="1"/>
    <col min="8" max="8" width="7" style="130" customWidth="1"/>
    <col min="9" max="9" width="6.85546875" style="130" customWidth="1"/>
    <col min="10" max="10" width="6.7109375" style="130" customWidth="1"/>
    <col min="11" max="11" width="7" style="130" customWidth="1"/>
    <col min="12" max="12" width="6.85546875" style="130" customWidth="1"/>
    <col min="13" max="13" width="7.140625" style="130" customWidth="1"/>
    <col min="14" max="14" width="7" style="130" customWidth="1"/>
    <col min="15" max="15" width="6.85546875" style="130" customWidth="1"/>
    <col min="16" max="16" width="2.5703125" style="902" customWidth="1"/>
    <col min="17" max="17" width="1" style="902" customWidth="1"/>
    <col min="18" max="16384" width="9.140625" style="130"/>
  </cols>
  <sheetData>
    <row r="1" spans="1:17" ht="13.5" customHeight="1" x14ac:dyDescent="0.2">
      <c r="A1" s="129"/>
      <c r="B1" s="1720" t="s">
        <v>500</v>
      </c>
      <c r="C1" s="1720"/>
      <c r="D1" s="1720"/>
      <c r="E1" s="405"/>
      <c r="F1" s="405"/>
      <c r="G1" s="405"/>
      <c r="H1" s="405"/>
      <c r="I1" s="405"/>
      <c r="J1" s="405"/>
      <c r="K1" s="405"/>
      <c r="L1" s="405"/>
      <c r="M1" s="405"/>
      <c r="N1" s="405"/>
      <c r="O1" s="405"/>
      <c r="P1" s="405"/>
      <c r="Q1" s="405"/>
    </row>
    <row r="2" spans="1:17" ht="6" customHeight="1" x14ac:dyDescent="0.2">
      <c r="A2" s="129"/>
      <c r="B2" s="1721"/>
      <c r="C2" s="1721"/>
      <c r="D2" s="1721"/>
      <c r="E2" s="1721"/>
      <c r="F2" s="1721"/>
      <c r="G2" s="1397"/>
      <c r="H2" s="1721"/>
      <c r="I2" s="1721"/>
      <c r="J2" s="1721"/>
      <c r="K2" s="1721"/>
      <c r="L2" s="1721"/>
      <c r="M2" s="1721"/>
      <c r="N2" s="1721"/>
      <c r="O2" s="1397"/>
      <c r="P2" s="406"/>
      <c r="Q2" s="1231"/>
    </row>
    <row r="3" spans="1:17" ht="10.5" customHeight="1" thickBot="1" x14ac:dyDescent="0.25">
      <c r="A3" s="129"/>
      <c r="B3" s="354"/>
      <c r="C3" s="810"/>
      <c r="D3" s="810"/>
      <c r="E3" s="810"/>
      <c r="F3" s="810"/>
      <c r="G3" s="810"/>
      <c r="H3" s="810"/>
      <c r="I3" s="810"/>
      <c r="J3" s="810"/>
      <c r="K3" s="810"/>
      <c r="L3" s="810"/>
      <c r="M3" s="810"/>
      <c r="N3" s="810"/>
      <c r="O3" s="1400" t="s">
        <v>72</v>
      </c>
      <c r="P3" s="407"/>
      <c r="Q3" s="1231"/>
    </row>
    <row r="4" spans="1:17" ht="13.5" customHeight="1" thickBot="1" x14ac:dyDescent="0.25">
      <c r="A4" s="129"/>
      <c r="B4" s="354"/>
      <c r="C4" s="1722" t="s">
        <v>532</v>
      </c>
      <c r="D4" s="1723"/>
      <c r="E4" s="1723"/>
      <c r="F4" s="1723"/>
      <c r="G4" s="1723"/>
      <c r="H4" s="1723"/>
      <c r="I4" s="1723"/>
      <c r="J4" s="1723"/>
      <c r="K4" s="1723"/>
      <c r="L4" s="1723"/>
      <c r="M4" s="1723"/>
      <c r="N4" s="1723"/>
      <c r="O4" s="1724"/>
      <c r="P4" s="407"/>
      <c r="Q4" s="1231"/>
    </row>
    <row r="5" spans="1:17" ht="4.5" customHeight="1" x14ac:dyDescent="0.2">
      <c r="A5" s="129"/>
      <c r="B5" s="354"/>
      <c r="C5" s="1725" t="s">
        <v>77</v>
      </c>
      <c r="D5" s="1725"/>
      <c r="E5" s="1401"/>
      <c r="F5" s="1401"/>
      <c r="G5" s="1401"/>
      <c r="H5" s="1401"/>
      <c r="I5" s="1401"/>
      <c r="J5" s="1401"/>
      <c r="K5" s="1401"/>
      <c r="L5" s="1401"/>
      <c r="M5" s="1401"/>
      <c r="N5" s="1401"/>
      <c r="O5" s="1401"/>
      <c r="P5" s="407"/>
      <c r="Q5" s="1231"/>
    </row>
    <row r="6" spans="1:17" ht="13.5" customHeight="1" x14ac:dyDescent="0.2">
      <c r="A6" s="129"/>
      <c r="B6" s="354"/>
      <c r="C6" s="1726"/>
      <c r="D6" s="1726"/>
      <c r="E6" s="1401"/>
      <c r="F6" s="1719">
        <v>2013</v>
      </c>
      <c r="G6" s="1719"/>
      <c r="H6" s="1719">
        <v>2014</v>
      </c>
      <c r="I6" s="1719"/>
      <c r="J6" s="1719">
        <v>2015</v>
      </c>
      <c r="K6" s="1719"/>
      <c r="L6" s="1719">
        <v>2016</v>
      </c>
      <c r="M6" s="1719"/>
      <c r="N6" s="1719">
        <v>2017</v>
      </c>
      <c r="O6" s="1719"/>
      <c r="P6" s="407"/>
      <c r="Q6" s="1231"/>
    </row>
    <row r="7" spans="1:17" ht="4.5" customHeight="1" x14ac:dyDescent="0.2">
      <c r="A7" s="129"/>
      <c r="B7" s="354"/>
      <c r="C7" s="1401"/>
      <c r="D7" s="1401"/>
      <c r="E7" s="1401"/>
      <c r="F7" s="1729"/>
      <c r="G7" s="1729"/>
      <c r="H7" s="1730"/>
      <c r="I7" s="1730"/>
      <c r="J7" s="1729"/>
      <c r="K7" s="1729"/>
      <c r="L7" s="1729"/>
      <c r="M7" s="1729"/>
      <c r="N7" s="1729"/>
      <c r="O7" s="1729"/>
      <c r="P7" s="407"/>
      <c r="Q7" s="1231"/>
    </row>
    <row r="8" spans="1:17" s="135" customFormat="1" ht="15.75" customHeight="1" x14ac:dyDescent="0.2">
      <c r="A8" s="133"/>
      <c r="B8" s="1402"/>
      <c r="C8" s="1727" t="s">
        <v>533</v>
      </c>
      <c r="D8" s="1727"/>
      <c r="E8" s="1403"/>
      <c r="F8" s="1728">
        <v>195577.99999998178</v>
      </c>
      <c r="G8" s="1728"/>
      <c r="H8" s="1728">
        <v>203548.00000000937</v>
      </c>
      <c r="I8" s="1728"/>
      <c r="J8" s="1728">
        <v>208456.70000001372</v>
      </c>
      <c r="K8" s="1728"/>
      <c r="L8" s="1728">
        <v>207566.90000001961</v>
      </c>
      <c r="M8" s="1728"/>
      <c r="N8" s="1728">
        <f>SUM(N9:O10)</f>
        <v>209389.69999998499</v>
      </c>
      <c r="O8" s="1728"/>
      <c r="P8" s="1404"/>
      <c r="Q8" s="1405"/>
    </row>
    <row r="9" spans="1:17" s="135" customFormat="1" ht="13.5" customHeight="1" x14ac:dyDescent="0.2">
      <c r="A9" s="133"/>
      <c r="B9" s="1402"/>
      <c r="C9" s="1406"/>
      <c r="D9" s="1407" t="s">
        <v>534</v>
      </c>
      <c r="E9" s="1403"/>
      <c r="F9" s="1731">
        <v>195417.99999998178</v>
      </c>
      <c r="G9" s="1731"/>
      <c r="H9" s="1731">
        <v>203388.00000000937</v>
      </c>
      <c r="I9" s="1731"/>
      <c r="J9" s="1731">
        <v>208295.70000001372</v>
      </c>
      <c r="K9" s="1731"/>
      <c r="L9" s="1731">
        <v>207428.90000001961</v>
      </c>
      <c r="M9" s="1731"/>
      <c r="N9" s="1731">
        <v>209249.69999998499</v>
      </c>
      <c r="O9" s="1731"/>
      <c r="P9" s="1404"/>
      <c r="Q9" s="1405"/>
    </row>
    <row r="10" spans="1:17" s="135" customFormat="1" ht="13.5" customHeight="1" x14ac:dyDescent="0.2">
      <c r="A10" s="133"/>
      <c r="B10" s="1402"/>
      <c r="C10" s="1406"/>
      <c r="D10" s="1407" t="s">
        <v>535</v>
      </c>
      <c r="E10" s="1403"/>
      <c r="F10" s="1731">
        <v>160</v>
      </c>
      <c r="G10" s="1731"/>
      <c r="H10" s="1731">
        <v>160</v>
      </c>
      <c r="I10" s="1731"/>
      <c r="J10" s="1731">
        <v>161</v>
      </c>
      <c r="K10" s="1731"/>
      <c r="L10" s="1731">
        <v>138</v>
      </c>
      <c r="M10" s="1731"/>
      <c r="N10" s="1731">
        <v>140</v>
      </c>
      <c r="O10" s="1731"/>
      <c r="P10" s="1404"/>
      <c r="Q10" s="1405"/>
    </row>
    <row r="11" spans="1:17" s="135" customFormat="1" ht="23.25" customHeight="1" x14ac:dyDescent="0.2">
      <c r="A11" s="133"/>
      <c r="B11" s="1402"/>
      <c r="C11" s="1727" t="s">
        <v>536</v>
      </c>
      <c r="D11" s="1727"/>
      <c r="E11" s="1403"/>
      <c r="F11" s="1728">
        <v>130531.99999998602</v>
      </c>
      <c r="G11" s="1728"/>
      <c r="H11" s="1728">
        <v>137344.99999999226</v>
      </c>
      <c r="I11" s="1728"/>
      <c r="J11" s="1728">
        <v>142030.80000001396</v>
      </c>
      <c r="K11" s="1728"/>
      <c r="L11" s="1728">
        <v>142646.50000000544</v>
      </c>
      <c r="M11" s="1728"/>
      <c r="N11" s="1728">
        <v>143424.90000000072</v>
      </c>
      <c r="O11" s="1728"/>
      <c r="P11" s="1404"/>
      <c r="Q11" s="1405"/>
    </row>
    <row r="12" spans="1:17" s="135" customFormat="1" ht="21" customHeight="1" x14ac:dyDescent="0.2">
      <c r="A12" s="133"/>
      <c r="B12" s="1402"/>
      <c r="C12" s="1727" t="s">
        <v>537</v>
      </c>
      <c r="D12" s="1727"/>
      <c r="E12" s="1403"/>
      <c r="F12" s="1728">
        <v>4986266</v>
      </c>
      <c r="G12" s="1728"/>
      <c r="H12" s="1728">
        <v>5324131</v>
      </c>
      <c r="I12" s="1728"/>
      <c r="J12" s="1728">
        <v>5459744</v>
      </c>
      <c r="K12" s="1728"/>
      <c r="L12" s="1728">
        <v>5333835</v>
      </c>
      <c r="M12" s="1728"/>
      <c r="N12" s="1728">
        <v>5430340</v>
      </c>
      <c r="O12" s="1728"/>
      <c r="P12" s="1404"/>
      <c r="Q12" s="1405"/>
    </row>
    <row r="13" spans="1:17" s="153" customFormat="1" ht="10.5" customHeight="1" thickBot="1" x14ac:dyDescent="0.25">
      <c r="A13" s="151"/>
      <c r="B13" s="152"/>
      <c r="C13" s="1408"/>
      <c r="D13" s="1409"/>
      <c r="E13" s="1410"/>
      <c r="F13" s="1236"/>
      <c r="G13" s="1236"/>
      <c r="H13" s="1236"/>
      <c r="I13" s="1236"/>
      <c r="J13" s="1236"/>
      <c r="K13" s="1236"/>
      <c r="L13" s="1236"/>
      <c r="M13" s="1236"/>
      <c r="N13" s="1236"/>
      <c r="O13" s="1236"/>
      <c r="P13" s="1232"/>
      <c r="Q13" s="1233"/>
    </row>
    <row r="14" spans="1:17" s="135" customFormat="1" ht="13.5" customHeight="1" thickBot="1" x14ac:dyDescent="0.25">
      <c r="A14" s="133"/>
      <c r="B14" s="134"/>
      <c r="C14" s="1722" t="s">
        <v>538</v>
      </c>
      <c r="D14" s="1723"/>
      <c r="E14" s="1723"/>
      <c r="F14" s="1723"/>
      <c r="G14" s="1723"/>
      <c r="H14" s="1723"/>
      <c r="I14" s="1723"/>
      <c r="J14" s="1723"/>
      <c r="K14" s="1723"/>
      <c r="L14" s="1723"/>
      <c r="M14" s="1723"/>
      <c r="N14" s="1723"/>
      <c r="O14" s="1724"/>
      <c r="P14" s="407"/>
      <c r="Q14" s="1231"/>
    </row>
    <row r="15" spans="1:17" ht="4.5" customHeight="1" x14ac:dyDescent="0.2">
      <c r="A15" s="129"/>
      <c r="B15" s="131"/>
      <c r="C15" s="1733" t="s">
        <v>77</v>
      </c>
      <c r="D15" s="1733"/>
      <c r="E15" s="1411"/>
      <c r="F15" s="1412"/>
      <c r="G15" s="1412"/>
      <c r="H15" s="1412"/>
      <c r="I15" s="1412"/>
      <c r="J15" s="1412"/>
      <c r="K15" s="1412"/>
      <c r="L15" s="1412"/>
      <c r="M15" s="1412"/>
      <c r="N15" s="1412"/>
      <c r="O15" s="1412"/>
      <c r="P15" s="407"/>
      <c r="Q15" s="1231"/>
    </row>
    <row r="16" spans="1:17" ht="13.5" customHeight="1" x14ac:dyDescent="0.2">
      <c r="A16" s="129"/>
      <c r="B16" s="131"/>
      <c r="C16" s="1733"/>
      <c r="D16" s="1733"/>
      <c r="E16" s="1413"/>
      <c r="F16" s="1413"/>
      <c r="G16" s="1734">
        <v>2015</v>
      </c>
      <c r="H16" s="1734"/>
      <c r="I16" s="1734"/>
      <c r="J16" s="1734">
        <v>2016</v>
      </c>
      <c r="K16" s="1734"/>
      <c r="L16" s="1734"/>
      <c r="M16" s="1734">
        <v>2017</v>
      </c>
      <c r="N16" s="1734"/>
      <c r="O16" s="1734"/>
      <c r="P16" s="1232"/>
      <c r="Q16" s="1233"/>
    </row>
    <row r="17" spans="1:17" ht="21" customHeight="1" x14ac:dyDescent="0.2">
      <c r="A17" s="129"/>
      <c r="B17" s="131"/>
      <c r="C17" s="1413"/>
      <c r="D17" s="1413"/>
      <c r="E17" s="1413"/>
      <c r="F17" s="1413"/>
      <c r="G17" s="1414" t="s">
        <v>67</v>
      </c>
      <c r="H17" s="1415" t="s">
        <v>539</v>
      </c>
      <c r="I17" s="1415" t="s">
        <v>540</v>
      </c>
      <c r="J17" s="1414" t="s">
        <v>67</v>
      </c>
      <c r="K17" s="1415" t="s">
        <v>539</v>
      </c>
      <c r="L17" s="1415" t="s">
        <v>540</v>
      </c>
      <c r="M17" s="1414" t="s">
        <v>67</v>
      </c>
      <c r="N17" s="1415" t="s">
        <v>539</v>
      </c>
      <c r="O17" s="1415" t="s">
        <v>540</v>
      </c>
      <c r="P17" s="1232"/>
      <c r="Q17" s="1233"/>
    </row>
    <row r="18" spans="1:17" s="1193" customFormat="1" ht="16.5" customHeight="1" x14ac:dyDescent="0.2">
      <c r="A18" s="1191"/>
      <c r="B18" s="1192"/>
      <c r="C18" s="1732" t="s">
        <v>67</v>
      </c>
      <c r="D18" s="1732"/>
      <c r="E18" s="1416"/>
      <c r="F18" s="1417"/>
      <c r="G18" s="1418">
        <v>208456.70000001372</v>
      </c>
      <c r="H18" s="1418">
        <v>208295.70000001372</v>
      </c>
      <c r="I18" s="1418">
        <v>161</v>
      </c>
      <c r="J18" s="1418">
        <v>207566.90000001949</v>
      </c>
      <c r="K18" s="1418">
        <v>207428.90000001961</v>
      </c>
      <c r="L18" s="1418">
        <v>138</v>
      </c>
      <c r="M18" s="1418">
        <v>209389.69999998496</v>
      </c>
      <c r="N18" s="1418">
        <v>209249.69999998499</v>
      </c>
      <c r="O18" s="1418">
        <v>140</v>
      </c>
      <c r="P18" s="1234"/>
    </row>
    <row r="19" spans="1:17" ht="12.75" customHeight="1" x14ac:dyDescent="0.2">
      <c r="A19" s="129"/>
      <c r="B19" s="131"/>
      <c r="C19" s="1408"/>
      <c r="D19" s="1419" t="s">
        <v>541</v>
      </c>
      <c r="E19" s="1420"/>
      <c r="F19" s="1236"/>
      <c r="G19" s="1421">
        <v>172.3</v>
      </c>
      <c r="H19" s="1421">
        <v>172.3</v>
      </c>
      <c r="I19" s="1421">
        <v>0</v>
      </c>
      <c r="J19" s="1421">
        <v>235.6</v>
      </c>
      <c r="K19" s="1421">
        <v>235.6</v>
      </c>
      <c r="L19" s="1421">
        <v>0</v>
      </c>
      <c r="M19" s="1421">
        <v>114.3</v>
      </c>
      <c r="N19" s="1421">
        <v>114.3</v>
      </c>
      <c r="O19" s="1421">
        <v>0</v>
      </c>
      <c r="P19" s="1232"/>
      <c r="Q19" s="1233"/>
    </row>
    <row r="20" spans="1:17" ht="12.75" customHeight="1" x14ac:dyDescent="0.2">
      <c r="A20" s="129"/>
      <c r="B20" s="131"/>
      <c r="C20" s="1408"/>
      <c r="D20" s="1419" t="s">
        <v>542</v>
      </c>
      <c r="E20" s="1420"/>
      <c r="F20" s="1236"/>
      <c r="G20" s="1421">
        <v>18141.900000000052</v>
      </c>
      <c r="H20" s="1421">
        <v>18135.900000000052</v>
      </c>
      <c r="I20" s="1421">
        <v>6</v>
      </c>
      <c r="J20" s="1421">
        <v>18451.400000000125</v>
      </c>
      <c r="K20" s="1421">
        <v>18445.400000000125</v>
      </c>
      <c r="L20" s="1421">
        <v>6</v>
      </c>
      <c r="M20" s="1421">
        <v>21837.699999999768</v>
      </c>
      <c r="N20" s="1421">
        <v>21833.699999999768</v>
      </c>
      <c r="O20" s="1421">
        <v>4</v>
      </c>
      <c r="P20" s="1232"/>
      <c r="Q20" s="1235"/>
    </row>
    <row r="21" spans="1:17" ht="12.75" customHeight="1" x14ac:dyDescent="0.2">
      <c r="A21" s="129"/>
      <c r="B21" s="131"/>
      <c r="C21" s="1408"/>
      <c r="D21" s="1419" t="s">
        <v>543</v>
      </c>
      <c r="E21" s="1422"/>
      <c r="F21" s="1236"/>
      <c r="G21" s="1421">
        <v>45347.499999999571</v>
      </c>
      <c r="H21" s="1421">
        <v>45320.499999999571</v>
      </c>
      <c r="I21" s="1421">
        <v>27</v>
      </c>
      <c r="J21" s="1421">
        <v>44353.699999999342</v>
      </c>
      <c r="K21" s="1421">
        <v>44348.699999999342</v>
      </c>
      <c r="L21" s="1421">
        <v>5</v>
      </c>
      <c r="M21" s="1421">
        <v>46305.10000000109</v>
      </c>
      <c r="N21" s="1421">
        <v>46291.10000000109</v>
      </c>
      <c r="O21" s="1421">
        <v>14</v>
      </c>
      <c r="P21" s="1232"/>
      <c r="Q21" s="1194"/>
    </row>
    <row r="22" spans="1:17" s="153" customFormat="1" ht="12.75" customHeight="1" x14ac:dyDescent="0.2">
      <c r="A22" s="151"/>
      <c r="B22" s="152"/>
      <c r="C22" s="1408"/>
      <c r="D22" s="1419" t="s">
        <v>544</v>
      </c>
      <c r="E22" s="1410"/>
      <c r="F22" s="1236"/>
      <c r="G22" s="1421">
        <v>58131.999999998814</v>
      </c>
      <c r="H22" s="1421">
        <v>58097.999999998821</v>
      </c>
      <c r="I22" s="1421">
        <v>34</v>
      </c>
      <c r="J22" s="1421">
        <v>56074.899999998866</v>
      </c>
      <c r="K22" s="1421">
        <v>56049.899999998866</v>
      </c>
      <c r="L22" s="1421">
        <v>25</v>
      </c>
      <c r="M22" s="1421">
        <v>54413.500000000909</v>
      </c>
      <c r="N22" s="1421">
        <v>54374.500000000909</v>
      </c>
      <c r="O22" s="1421">
        <v>39</v>
      </c>
      <c r="P22" s="1232"/>
      <c r="Q22" s="1233"/>
    </row>
    <row r="23" spans="1:17" s="153" customFormat="1" ht="12.75" customHeight="1" x14ac:dyDescent="0.2">
      <c r="A23" s="151"/>
      <c r="B23" s="152"/>
      <c r="C23" s="1408"/>
      <c r="D23" s="1419" t="s">
        <v>545</v>
      </c>
      <c r="E23" s="1410"/>
      <c r="F23" s="1236"/>
      <c r="G23" s="1421">
        <v>51538.199999999153</v>
      </c>
      <c r="H23" s="1421">
        <v>51480.199999999146</v>
      </c>
      <c r="I23" s="1421">
        <v>58</v>
      </c>
      <c r="J23" s="1421">
        <v>52332.199999998826</v>
      </c>
      <c r="K23" s="1421">
        <v>52285.199999998826</v>
      </c>
      <c r="L23" s="1421">
        <v>47</v>
      </c>
      <c r="M23" s="1421">
        <v>51018.000000000793</v>
      </c>
      <c r="N23" s="1421">
        <v>50983.000000000786</v>
      </c>
      <c r="O23" s="1421">
        <v>35</v>
      </c>
      <c r="P23" s="1232"/>
      <c r="Q23" s="1233"/>
    </row>
    <row r="24" spans="1:17" s="153" customFormat="1" ht="12.75" customHeight="1" x14ac:dyDescent="0.2">
      <c r="A24" s="151"/>
      <c r="B24" s="152"/>
      <c r="C24" s="1408"/>
      <c r="D24" s="1419" t="s">
        <v>546</v>
      </c>
      <c r="E24" s="1410"/>
      <c r="F24" s="1236"/>
      <c r="G24" s="1421">
        <v>27311.299999999675</v>
      </c>
      <c r="H24" s="1421">
        <v>27281.299999999675</v>
      </c>
      <c r="I24" s="1421">
        <v>30</v>
      </c>
      <c r="J24" s="1421">
        <v>28061.399999999638</v>
      </c>
      <c r="K24" s="1421">
        <v>28013.399999999645</v>
      </c>
      <c r="L24" s="1421">
        <v>48</v>
      </c>
      <c r="M24" s="1421">
        <v>27105.599999999846</v>
      </c>
      <c r="N24" s="1421">
        <v>27066.599999999842</v>
      </c>
      <c r="O24" s="1421">
        <v>39</v>
      </c>
      <c r="P24" s="1232"/>
      <c r="Q24" s="1233"/>
    </row>
    <row r="25" spans="1:17" s="153" customFormat="1" ht="12.75" customHeight="1" x14ac:dyDescent="0.2">
      <c r="A25" s="151"/>
      <c r="B25" s="152"/>
      <c r="C25" s="1408"/>
      <c r="D25" s="1419" t="s">
        <v>547</v>
      </c>
      <c r="E25" s="1410"/>
      <c r="F25" s="1236"/>
      <c r="G25" s="1421">
        <v>2626.899999999996</v>
      </c>
      <c r="H25" s="1421">
        <v>2623.899999999996</v>
      </c>
      <c r="I25" s="1421">
        <v>3</v>
      </c>
      <c r="J25" s="1421">
        <v>2515.7999999999988</v>
      </c>
      <c r="K25" s="1421">
        <v>2508.7999999999988</v>
      </c>
      <c r="L25" s="1421">
        <v>7</v>
      </c>
      <c r="M25" s="1421">
        <v>2906.7999999999997</v>
      </c>
      <c r="N25" s="1421">
        <v>2900.7999999999997</v>
      </c>
      <c r="O25" s="1421">
        <v>6</v>
      </c>
      <c r="P25" s="1232"/>
      <c r="Q25" s="1233"/>
    </row>
    <row r="26" spans="1:17" ht="12.75" customHeight="1" x14ac:dyDescent="0.2">
      <c r="A26" s="129"/>
      <c r="B26" s="131"/>
      <c r="C26" s="1408"/>
      <c r="D26" s="1419" t="s">
        <v>504</v>
      </c>
      <c r="E26" s="1420"/>
      <c r="F26" s="1236"/>
      <c r="G26" s="1421">
        <v>5186.6000000000085</v>
      </c>
      <c r="H26" s="1421">
        <v>5183.6000000000085</v>
      </c>
      <c r="I26" s="1421">
        <v>3</v>
      </c>
      <c r="J26" s="1421">
        <v>5541.8999999999705</v>
      </c>
      <c r="K26" s="1421">
        <v>5541.8999999999705</v>
      </c>
      <c r="L26" s="1421">
        <v>0</v>
      </c>
      <c r="M26" s="1421">
        <v>5688.7000000000135</v>
      </c>
      <c r="N26" s="1421">
        <v>5685.7000000000135</v>
      </c>
      <c r="O26" s="1421">
        <v>3</v>
      </c>
      <c r="P26" s="1232"/>
      <c r="Q26" s="1233"/>
    </row>
    <row r="27" spans="1:17" ht="10.5" customHeight="1" thickBot="1" x14ac:dyDescent="0.25">
      <c r="A27" s="129"/>
      <c r="B27" s="131"/>
      <c r="C27" s="810"/>
      <c r="D27" s="810"/>
      <c r="E27" s="810"/>
      <c r="F27" s="810"/>
      <c r="G27" s="810"/>
      <c r="H27" s="810"/>
      <c r="I27" s="810"/>
      <c r="J27" s="810"/>
      <c r="K27" s="810"/>
      <c r="L27" s="810"/>
      <c r="M27" s="810"/>
      <c r="N27" s="810"/>
      <c r="O27" s="1400"/>
      <c r="P27" s="407"/>
      <c r="Q27" s="1231"/>
    </row>
    <row r="28" spans="1:17" s="135" customFormat="1" ht="13.5" customHeight="1" thickBot="1" x14ac:dyDescent="0.25">
      <c r="A28" s="133"/>
      <c r="B28" s="134"/>
      <c r="C28" s="1722" t="s">
        <v>548</v>
      </c>
      <c r="D28" s="1723"/>
      <c r="E28" s="1723"/>
      <c r="F28" s="1723"/>
      <c r="G28" s="1723"/>
      <c r="H28" s="1723"/>
      <c r="I28" s="1723"/>
      <c r="J28" s="1723"/>
      <c r="K28" s="1723"/>
      <c r="L28" s="1723"/>
      <c r="M28" s="1723"/>
      <c r="N28" s="1723"/>
      <c r="O28" s="1724"/>
      <c r="P28" s="407"/>
      <c r="Q28" s="1231"/>
    </row>
    <row r="29" spans="1:17" ht="4.5" customHeight="1" x14ac:dyDescent="0.2">
      <c r="A29" s="129"/>
      <c r="B29" s="131"/>
      <c r="C29" s="1733" t="s">
        <v>77</v>
      </c>
      <c r="D29" s="1733"/>
      <c r="E29" s="1411"/>
      <c r="F29" s="1412"/>
      <c r="G29" s="1412"/>
      <c r="H29" s="1412"/>
      <c r="I29" s="1412"/>
      <c r="J29" s="1412"/>
      <c r="K29" s="1412"/>
      <c r="L29" s="1412"/>
      <c r="M29" s="1412"/>
      <c r="N29" s="1412"/>
      <c r="O29" s="1412"/>
      <c r="P29" s="407"/>
      <c r="Q29" s="1231"/>
    </row>
    <row r="30" spans="1:17" x14ac:dyDescent="0.2">
      <c r="A30" s="129"/>
      <c r="B30" s="131"/>
      <c r="C30" s="1733"/>
      <c r="D30" s="1733"/>
      <c r="E30" s="1413"/>
      <c r="F30" s="1413"/>
      <c r="G30" s="1734">
        <v>2015</v>
      </c>
      <c r="H30" s="1734"/>
      <c r="I30" s="1734"/>
      <c r="J30" s="1734">
        <f>+J16</f>
        <v>2016</v>
      </c>
      <c r="K30" s="1734"/>
      <c r="L30" s="1734"/>
      <c r="M30" s="1734">
        <f>+M16</f>
        <v>2017</v>
      </c>
      <c r="N30" s="1734"/>
      <c r="O30" s="1734"/>
      <c r="P30" s="1232"/>
      <c r="Q30" s="1233"/>
    </row>
    <row r="31" spans="1:17" ht="21" customHeight="1" x14ac:dyDescent="0.2">
      <c r="A31" s="129"/>
      <c r="B31" s="131"/>
      <c r="C31" s="1413"/>
      <c r="D31" s="1413"/>
      <c r="E31" s="1413"/>
      <c r="F31" s="1413"/>
      <c r="G31" s="1414" t="s">
        <v>67</v>
      </c>
      <c r="H31" s="1415" t="s">
        <v>539</v>
      </c>
      <c r="I31" s="1415" t="s">
        <v>540</v>
      </c>
      <c r="J31" s="1414" t="s">
        <v>67</v>
      </c>
      <c r="K31" s="1415" t="s">
        <v>539</v>
      </c>
      <c r="L31" s="1415" t="s">
        <v>540</v>
      </c>
      <c r="M31" s="1414" t="s">
        <v>67</v>
      </c>
      <c r="N31" s="1415" t="s">
        <v>539</v>
      </c>
      <c r="O31" s="1415" t="s">
        <v>540</v>
      </c>
      <c r="P31" s="1232"/>
      <c r="Q31" s="1233"/>
    </row>
    <row r="32" spans="1:17" s="1193" customFormat="1" ht="16.5" customHeight="1" x14ac:dyDescent="0.2">
      <c r="A32" s="1191"/>
      <c r="B32" s="1192"/>
      <c r="C32" s="1732" t="s">
        <v>67</v>
      </c>
      <c r="D32" s="1732"/>
      <c r="E32" s="1416"/>
      <c r="F32" s="1417"/>
      <c r="G32" s="1418">
        <v>208456.70000001372</v>
      </c>
      <c r="H32" s="1418">
        <v>208295.70000001372</v>
      </c>
      <c r="I32" s="1418">
        <v>161</v>
      </c>
      <c r="J32" s="1418">
        <v>207566.90000001949</v>
      </c>
      <c r="K32" s="1418">
        <v>207428.90000001961</v>
      </c>
      <c r="L32" s="1418">
        <v>138</v>
      </c>
      <c r="M32" s="1418">
        <v>209389.69999998496</v>
      </c>
      <c r="N32" s="1418">
        <v>209249.69999998499</v>
      </c>
      <c r="O32" s="1418">
        <v>140</v>
      </c>
      <c r="P32" s="1234"/>
    </row>
    <row r="33" spans="1:17" ht="12.75" customHeight="1" x14ac:dyDescent="0.2">
      <c r="A33" s="129"/>
      <c r="B33" s="131"/>
      <c r="C33" s="789"/>
      <c r="D33" s="1423" t="s">
        <v>549</v>
      </c>
      <c r="E33" s="1420"/>
      <c r="F33" s="1236"/>
      <c r="G33" s="1421">
        <v>171742.20000001093</v>
      </c>
      <c r="H33" s="1421">
        <v>171600.20000001093</v>
      </c>
      <c r="I33" s="1421">
        <v>142</v>
      </c>
      <c r="J33" s="1421">
        <v>184184.10000001808</v>
      </c>
      <c r="K33" s="1421">
        <v>184057.10000001799</v>
      </c>
      <c r="L33" s="1421">
        <v>127</v>
      </c>
      <c r="M33" s="1421">
        <v>195578.59999998711</v>
      </c>
      <c r="N33" s="1421">
        <v>195459.59999998714</v>
      </c>
      <c r="O33" s="1421">
        <v>119</v>
      </c>
      <c r="P33" s="1232"/>
      <c r="Q33" s="1233"/>
    </row>
    <row r="34" spans="1:17" ht="12.75" customHeight="1" x14ac:dyDescent="0.2">
      <c r="A34" s="129"/>
      <c r="B34" s="131"/>
      <c r="C34" s="789"/>
      <c r="D34" s="1423" t="s">
        <v>550</v>
      </c>
      <c r="E34" s="1420"/>
      <c r="F34" s="1236"/>
      <c r="G34" s="1421">
        <v>14242.100000000068</v>
      </c>
      <c r="H34" s="1421">
        <v>14226.100000000068</v>
      </c>
      <c r="I34" s="1421">
        <v>16</v>
      </c>
      <c r="J34" s="1421">
        <v>11687.200000000057</v>
      </c>
      <c r="K34" s="1421">
        <v>11679.200000000057</v>
      </c>
      <c r="L34" s="1421">
        <v>8</v>
      </c>
      <c r="M34" s="1421">
        <v>10720.999999999984</v>
      </c>
      <c r="N34" s="1421">
        <v>10701.999999999985</v>
      </c>
      <c r="O34" s="1421">
        <v>19</v>
      </c>
      <c r="P34" s="1232"/>
      <c r="Q34" s="1235"/>
    </row>
    <row r="35" spans="1:17" ht="12.75" customHeight="1" x14ac:dyDescent="0.2">
      <c r="A35" s="129"/>
      <c r="B35" s="131"/>
      <c r="C35" s="789"/>
      <c r="D35" s="1423" t="s">
        <v>551</v>
      </c>
      <c r="E35" s="1422"/>
      <c r="F35" s="1236"/>
      <c r="G35" s="1421">
        <v>86.9</v>
      </c>
      <c r="H35" s="1421">
        <v>86.9</v>
      </c>
      <c r="I35" s="1421">
        <v>0</v>
      </c>
      <c r="J35" s="1421">
        <v>101.10000000000001</v>
      </c>
      <c r="K35" s="1421">
        <v>101.10000000000001</v>
      </c>
      <c r="L35" s="1421">
        <v>0</v>
      </c>
      <c r="M35" s="1421">
        <v>131</v>
      </c>
      <c r="N35" s="1421">
        <v>131</v>
      </c>
      <c r="O35" s="1421">
        <v>0</v>
      </c>
      <c r="P35" s="1232"/>
      <c r="Q35" s="1194"/>
    </row>
    <row r="36" spans="1:17" s="153" customFormat="1" ht="12.75" customHeight="1" x14ac:dyDescent="0.2">
      <c r="A36" s="151"/>
      <c r="B36" s="152"/>
      <c r="C36" s="790"/>
      <c r="D36" s="1423" t="s">
        <v>552</v>
      </c>
      <c r="E36" s="1410"/>
      <c r="F36" s="1236"/>
      <c r="G36" s="1421">
        <v>996.99999999999977</v>
      </c>
      <c r="H36" s="1421">
        <v>996.99999999999977</v>
      </c>
      <c r="I36" s="1421">
        <v>0</v>
      </c>
      <c r="J36" s="1421">
        <v>646.79999999999995</v>
      </c>
      <c r="K36" s="1421">
        <v>646.79999999999995</v>
      </c>
      <c r="L36" s="1421">
        <v>0</v>
      </c>
      <c r="M36" s="1421">
        <v>425.40000000000009</v>
      </c>
      <c r="N36" s="1421">
        <v>424.40000000000009</v>
      </c>
      <c r="O36" s="1421">
        <v>1</v>
      </c>
      <c r="P36" s="1232"/>
      <c r="Q36" s="1233"/>
    </row>
    <row r="37" spans="1:17" s="153" customFormat="1" ht="12.75" customHeight="1" x14ac:dyDescent="0.2">
      <c r="A37" s="151"/>
      <c r="B37" s="152"/>
      <c r="C37" s="790"/>
      <c r="D37" s="1423" t="s">
        <v>553</v>
      </c>
      <c r="E37" s="1410"/>
      <c r="F37" s="1236"/>
      <c r="G37" s="1421">
        <v>1779.1999999999994</v>
      </c>
      <c r="H37" s="1421">
        <v>1779.1999999999994</v>
      </c>
      <c r="I37" s="1421">
        <v>0</v>
      </c>
      <c r="J37" s="1421">
        <v>1936.2999999999956</v>
      </c>
      <c r="K37" s="1421">
        <v>1936.2999999999956</v>
      </c>
      <c r="L37" s="1421">
        <v>0</v>
      </c>
      <c r="M37" s="1421">
        <v>1611.5999999999983</v>
      </c>
      <c r="N37" s="1421">
        <v>1611.5999999999983</v>
      </c>
      <c r="O37" s="1421">
        <v>0</v>
      </c>
      <c r="P37" s="1232"/>
      <c r="Q37" s="1233"/>
    </row>
    <row r="38" spans="1:17" s="153" customFormat="1" ht="12.75" customHeight="1" x14ac:dyDescent="0.2">
      <c r="A38" s="151"/>
      <c r="B38" s="152"/>
      <c r="C38" s="790"/>
      <c r="D38" s="1423" t="s">
        <v>128</v>
      </c>
      <c r="E38" s="1410"/>
      <c r="F38" s="1236"/>
      <c r="G38" s="1421">
        <v>581.10000000000014</v>
      </c>
      <c r="H38" s="1421">
        <v>580.10000000000014</v>
      </c>
      <c r="I38" s="1421">
        <v>1</v>
      </c>
      <c r="J38" s="1421">
        <v>653.29999999999995</v>
      </c>
      <c r="K38" s="1421">
        <v>651.29999999999995</v>
      </c>
      <c r="L38" s="1421">
        <v>2</v>
      </c>
      <c r="M38" s="1421">
        <v>482</v>
      </c>
      <c r="N38" s="1421">
        <v>481</v>
      </c>
      <c r="O38" s="1421">
        <v>1</v>
      </c>
      <c r="P38" s="1232"/>
      <c r="Q38" s="1233"/>
    </row>
    <row r="39" spans="1:17" s="153" customFormat="1" ht="12.75" customHeight="1" x14ac:dyDescent="0.2">
      <c r="A39" s="151"/>
      <c r="B39" s="152"/>
      <c r="C39" s="790"/>
      <c r="D39" s="1423" t="s">
        <v>504</v>
      </c>
      <c r="E39" s="1410"/>
      <c r="F39" s="1236"/>
      <c r="G39" s="1421">
        <v>19028.199999999986</v>
      </c>
      <c r="H39" s="1421">
        <v>19026.199999999986</v>
      </c>
      <c r="I39" s="1421">
        <v>2</v>
      </c>
      <c r="J39" s="1421">
        <v>8358.1000000000076</v>
      </c>
      <c r="K39" s="1421">
        <v>8357.1000000000076</v>
      </c>
      <c r="L39" s="1421">
        <v>1</v>
      </c>
      <c r="M39" s="1421">
        <v>440.1</v>
      </c>
      <c r="N39" s="1421">
        <v>440.1</v>
      </c>
      <c r="O39" s="1421">
        <v>0</v>
      </c>
      <c r="P39" s="1232"/>
      <c r="Q39" s="1233"/>
    </row>
    <row r="40" spans="1:17" s="153" customFormat="1" ht="10.5" customHeight="1" thickBot="1" x14ac:dyDescent="0.25">
      <c r="A40" s="151"/>
      <c r="B40" s="152"/>
      <c r="C40" s="1408"/>
      <c r="D40" s="1409"/>
      <c r="E40" s="1410"/>
      <c r="F40" s="1236"/>
      <c r="G40" s="1236"/>
      <c r="H40" s="1236"/>
      <c r="I40" s="1236"/>
      <c r="J40" s="1236"/>
      <c r="K40" s="1236"/>
      <c r="L40" s="1236"/>
      <c r="M40" s="1236"/>
      <c r="N40" s="1236"/>
      <c r="O40" s="1236"/>
      <c r="P40" s="1232"/>
      <c r="Q40" s="1233"/>
    </row>
    <row r="41" spans="1:17" s="135" customFormat="1" ht="13.5" customHeight="1" thickBot="1" x14ac:dyDescent="0.25">
      <c r="A41" s="133"/>
      <c r="B41" s="134"/>
      <c r="C41" s="1722" t="s">
        <v>554</v>
      </c>
      <c r="D41" s="1723"/>
      <c r="E41" s="1723"/>
      <c r="F41" s="1723"/>
      <c r="G41" s="1723"/>
      <c r="H41" s="1723"/>
      <c r="I41" s="1723"/>
      <c r="J41" s="1723"/>
      <c r="K41" s="1723"/>
      <c r="L41" s="1723"/>
      <c r="M41" s="1723"/>
      <c r="N41" s="1723"/>
      <c r="O41" s="1724"/>
      <c r="P41" s="407"/>
      <c r="Q41" s="1231"/>
    </row>
    <row r="42" spans="1:17" ht="4.5" customHeight="1" x14ac:dyDescent="0.2">
      <c r="A42" s="129"/>
      <c r="B42" s="131"/>
      <c r="C42" s="1733" t="s">
        <v>77</v>
      </c>
      <c r="D42" s="1733"/>
      <c r="E42" s="1411"/>
      <c r="F42" s="1412"/>
      <c r="G42" s="1412"/>
      <c r="H42" s="1412"/>
      <c r="I42" s="1412"/>
      <c r="J42" s="1412"/>
      <c r="K42" s="1412"/>
      <c r="L42" s="1412"/>
      <c r="M42" s="1412"/>
      <c r="N42" s="1412"/>
      <c r="O42" s="1412"/>
      <c r="P42" s="407"/>
      <c r="Q42" s="1231"/>
    </row>
    <row r="43" spans="1:17" x14ac:dyDescent="0.2">
      <c r="A43" s="129"/>
      <c r="B43" s="131"/>
      <c r="C43" s="1733"/>
      <c r="D43" s="1733"/>
      <c r="E43" s="1413"/>
      <c r="F43" s="1413"/>
      <c r="G43" s="1734">
        <f>+G16</f>
        <v>2015</v>
      </c>
      <c r="H43" s="1734"/>
      <c r="I43" s="1734"/>
      <c r="J43" s="1734">
        <f>+J16</f>
        <v>2016</v>
      </c>
      <c r="K43" s="1734"/>
      <c r="L43" s="1734"/>
      <c r="M43" s="1734">
        <f>+M16</f>
        <v>2017</v>
      </c>
      <c r="N43" s="1734"/>
      <c r="O43" s="1734"/>
      <c r="P43" s="1232"/>
      <c r="Q43" s="1233"/>
    </row>
    <row r="44" spans="1:17" ht="21" customHeight="1" x14ac:dyDescent="0.2">
      <c r="A44" s="129"/>
      <c r="B44" s="131"/>
      <c r="C44" s="1413"/>
      <c r="D44" s="1413"/>
      <c r="E44" s="1413"/>
      <c r="F44" s="1413"/>
      <c r="G44" s="1414" t="s">
        <v>67</v>
      </c>
      <c r="H44" s="1415" t="s">
        <v>539</v>
      </c>
      <c r="I44" s="1415" t="s">
        <v>540</v>
      </c>
      <c r="J44" s="1414" t="s">
        <v>67</v>
      </c>
      <c r="K44" s="1415" t="s">
        <v>539</v>
      </c>
      <c r="L44" s="1415" t="s">
        <v>540</v>
      </c>
      <c r="M44" s="1414" t="s">
        <v>67</v>
      </c>
      <c r="N44" s="1415" t="s">
        <v>539</v>
      </c>
      <c r="O44" s="1415" t="s">
        <v>540</v>
      </c>
      <c r="P44" s="1232"/>
      <c r="Q44" s="1233"/>
    </row>
    <row r="45" spans="1:17" s="1193" customFormat="1" ht="16.5" customHeight="1" x14ac:dyDescent="0.2">
      <c r="A45" s="1191"/>
      <c r="B45" s="1192"/>
      <c r="C45" s="1732" t="s">
        <v>67</v>
      </c>
      <c r="D45" s="1732"/>
      <c r="E45" s="1416"/>
      <c r="F45" s="1417"/>
      <c r="G45" s="1417">
        <v>208456.70000001372</v>
      </c>
      <c r="H45" s="1417">
        <v>208295.70000001372</v>
      </c>
      <c r="I45" s="1417">
        <v>161</v>
      </c>
      <c r="J45" s="1418">
        <v>207566.90000001949</v>
      </c>
      <c r="K45" s="1418">
        <v>207428.90000001961</v>
      </c>
      <c r="L45" s="1418">
        <v>138</v>
      </c>
      <c r="M45" s="1418">
        <v>209389.69999998496</v>
      </c>
      <c r="N45" s="1418">
        <v>209249.69999998499</v>
      </c>
      <c r="O45" s="1418">
        <v>140</v>
      </c>
      <c r="P45" s="1234"/>
    </row>
    <row r="46" spans="1:17" ht="13.5" customHeight="1" x14ac:dyDescent="0.2">
      <c r="A46" s="129"/>
      <c r="B46" s="131"/>
      <c r="C46" s="1408"/>
      <c r="D46" s="1735" t="s">
        <v>555</v>
      </c>
      <c r="E46" s="1735"/>
      <c r="F46" s="1735"/>
      <c r="G46" s="1421">
        <v>0</v>
      </c>
      <c r="H46" s="1421">
        <v>0</v>
      </c>
      <c r="I46" s="1421">
        <v>0</v>
      </c>
      <c r="J46" s="1421">
        <v>0</v>
      </c>
      <c r="K46" s="1421">
        <v>0</v>
      </c>
      <c r="L46" s="1421">
        <v>0</v>
      </c>
      <c r="M46" s="1421">
        <v>0</v>
      </c>
      <c r="N46" s="1421">
        <v>0</v>
      </c>
      <c r="O46" s="1421">
        <v>0</v>
      </c>
      <c r="P46" s="1232"/>
      <c r="Q46" s="1233"/>
    </row>
    <row r="47" spans="1:17" ht="25.5" customHeight="1" x14ac:dyDescent="0.2">
      <c r="A47" s="129"/>
      <c r="B47" s="131"/>
      <c r="C47" s="1408"/>
      <c r="D47" s="1735" t="s">
        <v>556</v>
      </c>
      <c r="E47" s="1735"/>
      <c r="F47" s="1735"/>
      <c r="G47" s="1236">
        <v>5343.8000000000175</v>
      </c>
      <c r="H47" s="1236">
        <v>5334.8000000000175</v>
      </c>
      <c r="I47" s="1236">
        <v>9</v>
      </c>
      <c r="J47" s="1421">
        <v>5150.9000000000015</v>
      </c>
      <c r="K47" s="1421">
        <v>5143.9000000000015</v>
      </c>
      <c r="L47" s="1421">
        <v>7</v>
      </c>
      <c r="M47" s="1421">
        <v>4553.8000000000075</v>
      </c>
      <c r="N47" s="1421">
        <v>4544.8000000000075</v>
      </c>
      <c r="O47" s="1421">
        <v>9</v>
      </c>
      <c r="P47" s="1232"/>
      <c r="Q47" s="1235"/>
    </row>
    <row r="48" spans="1:17" ht="25.5" customHeight="1" x14ac:dyDescent="0.2">
      <c r="A48" s="129"/>
      <c r="B48" s="131"/>
      <c r="C48" s="1408"/>
      <c r="D48" s="1735" t="s">
        <v>557</v>
      </c>
      <c r="E48" s="1735"/>
      <c r="F48" s="1735"/>
      <c r="G48" s="1236">
        <v>7504.9999999999627</v>
      </c>
      <c r="H48" s="1236">
        <v>7503.9999999999627</v>
      </c>
      <c r="I48" s="1236">
        <v>1</v>
      </c>
      <c r="J48" s="1421">
        <v>8449.8000000000302</v>
      </c>
      <c r="K48" s="1421">
        <v>8448.8000000000302</v>
      </c>
      <c r="L48" s="1421">
        <v>1</v>
      </c>
      <c r="M48" s="1421">
        <v>7616.8000000000548</v>
      </c>
      <c r="N48" s="1421">
        <v>7615.8000000000548</v>
      </c>
      <c r="O48" s="1421">
        <v>1</v>
      </c>
      <c r="P48" s="1232"/>
      <c r="Q48" s="1194"/>
    </row>
    <row r="49" spans="1:17" s="153" customFormat="1" ht="13.5" customHeight="1" x14ac:dyDescent="0.2">
      <c r="A49" s="151"/>
      <c r="B49" s="152"/>
      <c r="C49" s="1408"/>
      <c r="D49" s="1735" t="s">
        <v>558</v>
      </c>
      <c r="E49" s="1735"/>
      <c r="F49" s="1735"/>
      <c r="G49" s="1236">
        <v>9947.9000000000178</v>
      </c>
      <c r="H49" s="1236">
        <v>9943.9000000000196</v>
      </c>
      <c r="I49" s="1236">
        <v>4</v>
      </c>
      <c r="J49" s="1421">
        <v>10466.200000000023</v>
      </c>
      <c r="K49" s="1421">
        <v>10464.200000000023</v>
      </c>
      <c r="L49" s="1421">
        <v>2</v>
      </c>
      <c r="M49" s="1421">
        <v>10430.199999999981</v>
      </c>
      <c r="N49" s="1421">
        <v>10424.199999999981</v>
      </c>
      <c r="O49" s="1421">
        <v>6</v>
      </c>
      <c r="P49" s="1232"/>
      <c r="Q49" s="1233"/>
    </row>
    <row r="50" spans="1:17" s="153" customFormat="1" ht="13.5" customHeight="1" x14ac:dyDescent="0.2">
      <c r="A50" s="151"/>
      <c r="B50" s="152"/>
      <c r="C50" s="1408"/>
      <c r="D50" s="1735" t="s">
        <v>559</v>
      </c>
      <c r="E50" s="1735"/>
      <c r="F50" s="1735"/>
      <c r="G50" s="1236">
        <v>10471.500000000044</v>
      </c>
      <c r="H50" s="1236">
        <v>10469.500000000044</v>
      </c>
      <c r="I50" s="1236">
        <v>2</v>
      </c>
      <c r="J50" s="1421">
        <v>10631.599999999989</v>
      </c>
      <c r="K50" s="1421">
        <v>10628.599999999988</v>
      </c>
      <c r="L50" s="1421">
        <v>3</v>
      </c>
      <c r="M50" s="1421">
        <v>11399.09999999994</v>
      </c>
      <c r="N50" s="1421">
        <v>11395.099999999942</v>
      </c>
      <c r="O50" s="1421">
        <v>4</v>
      </c>
      <c r="P50" s="1232"/>
      <c r="Q50" s="1233"/>
    </row>
    <row r="51" spans="1:17" s="153" customFormat="1" ht="25.5" customHeight="1" x14ac:dyDescent="0.2">
      <c r="A51" s="151"/>
      <c r="B51" s="152"/>
      <c r="C51" s="1408"/>
      <c r="D51" s="1735" t="s">
        <v>560</v>
      </c>
      <c r="E51" s="1735"/>
      <c r="F51" s="1735"/>
      <c r="G51" s="1236">
        <v>34391.499999999483</v>
      </c>
      <c r="H51" s="1236">
        <v>34384.499999999483</v>
      </c>
      <c r="I51" s="1236">
        <v>7</v>
      </c>
      <c r="J51" s="1421">
        <v>37351.299999999843</v>
      </c>
      <c r="K51" s="1421">
        <v>37349.299999999843</v>
      </c>
      <c r="L51" s="1421">
        <v>2</v>
      </c>
      <c r="M51" s="1421">
        <v>38291.79999999985</v>
      </c>
      <c r="N51" s="1421">
        <v>38285.79999999985</v>
      </c>
      <c r="O51" s="1421">
        <v>6</v>
      </c>
      <c r="P51" s="1232"/>
      <c r="Q51" s="1233"/>
    </row>
    <row r="52" spans="1:17" s="153" customFormat="1" ht="25.5" customHeight="1" x14ac:dyDescent="0.2">
      <c r="A52" s="151"/>
      <c r="B52" s="152"/>
      <c r="C52" s="1408"/>
      <c r="D52" s="1735" t="s">
        <v>561</v>
      </c>
      <c r="E52" s="1735"/>
      <c r="F52" s="1735"/>
      <c r="G52" s="1236">
        <v>9310.4000000000324</v>
      </c>
      <c r="H52" s="1236">
        <v>9286.4000000000342</v>
      </c>
      <c r="I52" s="1236">
        <v>24</v>
      </c>
      <c r="J52" s="1421">
        <v>8730.5000000000382</v>
      </c>
      <c r="K52" s="1421">
        <v>8714.50000000004</v>
      </c>
      <c r="L52" s="1421">
        <v>16</v>
      </c>
      <c r="M52" s="1421">
        <v>7225.7000000000126</v>
      </c>
      <c r="N52" s="1421">
        <v>7207.7000000000126</v>
      </c>
      <c r="O52" s="1421">
        <v>18</v>
      </c>
      <c r="P52" s="1232"/>
      <c r="Q52" s="1233"/>
    </row>
    <row r="53" spans="1:17" ht="25.5" customHeight="1" x14ac:dyDescent="0.2">
      <c r="A53" s="129"/>
      <c r="B53" s="131"/>
      <c r="C53" s="1408"/>
      <c r="D53" s="1735" t="s">
        <v>562</v>
      </c>
      <c r="E53" s="1735"/>
      <c r="F53" s="1735"/>
      <c r="G53" s="1236">
        <v>59037.299999998133</v>
      </c>
      <c r="H53" s="1236">
        <v>58984.29999999814</v>
      </c>
      <c r="I53" s="1236">
        <v>53</v>
      </c>
      <c r="J53" s="1421">
        <v>53865.299999997689</v>
      </c>
      <c r="K53" s="1421">
        <v>53818.299999997682</v>
      </c>
      <c r="L53" s="1421">
        <v>47</v>
      </c>
      <c r="M53" s="1421">
        <v>52488.200000000696</v>
      </c>
      <c r="N53" s="1421">
        <v>52446.200000000688</v>
      </c>
      <c r="O53" s="1421">
        <v>42</v>
      </c>
      <c r="P53" s="1232"/>
      <c r="Q53" s="1233"/>
    </row>
    <row r="54" spans="1:17" ht="25.5" customHeight="1" x14ac:dyDescent="0.2">
      <c r="A54" s="129"/>
      <c r="B54" s="131"/>
      <c r="C54" s="1408"/>
      <c r="D54" s="1735" t="s">
        <v>563</v>
      </c>
      <c r="E54" s="1735"/>
      <c r="F54" s="1735"/>
      <c r="G54" s="1236">
        <v>23968.299999999792</v>
      </c>
      <c r="H54" s="1236">
        <v>23931.299999999788</v>
      </c>
      <c r="I54" s="1236">
        <v>37</v>
      </c>
      <c r="J54" s="1421">
        <v>22649.100000000082</v>
      </c>
      <c r="K54" s="1421">
        <v>22614.100000000089</v>
      </c>
      <c r="L54" s="1421">
        <v>35</v>
      </c>
      <c r="M54" s="1421">
        <v>25511.099999999584</v>
      </c>
      <c r="N54" s="1421">
        <v>25478.099999999584</v>
      </c>
      <c r="O54" s="1421">
        <v>33</v>
      </c>
      <c r="P54" s="1232"/>
      <c r="Q54" s="1233"/>
    </row>
    <row r="55" spans="1:17" ht="13.5" customHeight="1" x14ac:dyDescent="0.2">
      <c r="A55" s="129"/>
      <c r="B55" s="131"/>
      <c r="C55" s="1408"/>
      <c r="D55" s="1735" t="s">
        <v>564</v>
      </c>
      <c r="E55" s="1735"/>
      <c r="F55" s="1735"/>
      <c r="G55" s="1236">
        <v>31666.499999999553</v>
      </c>
      <c r="H55" s="1236">
        <v>31642.499999999553</v>
      </c>
      <c r="I55" s="1236">
        <v>24</v>
      </c>
      <c r="J55" s="1421">
        <v>31462.699999999371</v>
      </c>
      <c r="K55" s="1421">
        <v>31437.699999999371</v>
      </c>
      <c r="L55" s="1421">
        <v>25</v>
      </c>
      <c r="M55" s="1421">
        <v>30954.599999999758</v>
      </c>
      <c r="N55" s="1421">
        <v>30933.599999999758</v>
      </c>
      <c r="O55" s="1421">
        <v>21</v>
      </c>
      <c r="P55" s="1232"/>
      <c r="Q55" s="1233"/>
    </row>
    <row r="56" spans="1:17" ht="13.5" customHeight="1" x14ac:dyDescent="0.2">
      <c r="A56" s="129"/>
      <c r="B56" s="131"/>
      <c r="C56" s="789"/>
      <c r="D56" s="1736" t="s">
        <v>504</v>
      </c>
      <c r="E56" s="1736"/>
      <c r="F56" s="1736"/>
      <c r="G56" s="1236">
        <v>16814.500000000055</v>
      </c>
      <c r="H56" s="1236">
        <v>16814.500000000055</v>
      </c>
      <c r="I56" s="1236">
        <v>0</v>
      </c>
      <c r="J56" s="1421">
        <v>18809.500000000004</v>
      </c>
      <c r="K56" s="1421">
        <v>18809.500000000004</v>
      </c>
      <c r="L56" s="1421">
        <v>0</v>
      </c>
      <c r="M56" s="1421">
        <v>20918.399999999827</v>
      </c>
      <c r="N56" s="1421">
        <v>20918.399999999827</v>
      </c>
      <c r="O56" s="1421">
        <v>0</v>
      </c>
      <c r="P56" s="1232"/>
      <c r="Q56" s="1233"/>
    </row>
    <row r="57" spans="1:17" s="1190" customFormat="1" ht="10.5" customHeight="1" x14ac:dyDescent="0.2">
      <c r="A57" s="1189"/>
      <c r="B57" s="1195"/>
      <c r="C57" s="1737" t="s">
        <v>505</v>
      </c>
      <c r="D57" s="1737"/>
      <c r="E57" s="1737"/>
      <c r="F57" s="1737"/>
      <c r="G57" s="1737"/>
      <c r="H57" s="1737"/>
      <c r="I57" s="1737"/>
      <c r="J57" s="1737"/>
      <c r="K57" s="1737"/>
      <c r="L57" s="1737"/>
      <c r="M57" s="1418"/>
      <c r="N57" s="1418"/>
      <c r="O57" s="1418"/>
      <c r="P57" s="1237"/>
      <c r="Q57" s="1238"/>
    </row>
    <row r="58" spans="1:17" ht="13.5" customHeight="1" x14ac:dyDescent="0.2">
      <c r="A58" s="131"/>
      <c r="B58" s="152"/>
      <c r="C58" s="1138" t="s">
        <v>506</v>
      </c>
      <c r="D58" s="144"/>
      <c r="E58" s="144"/>
      <c r="G58" s="1239" t="s">
        <v>516</v>
      </c>
      <c r="H58" s="144"/>
      <c r="J58" s="1242" t="s">
        <v>472</v>
      </c>
      <c r="K58" s="144"/>
      <c r="L58" s="144"/>
      <c r="M58" s="144"/>
      <c r="N58" s="144"/>
      <c r="O58" s="1169"/>
      <c r="P58" s="1232"/>
      <c r="Q58" s="1233"/>
    </row>
    <row r="59" spans="1:17" ht="13.5" customHeight="1" x14ac:dyDescent="0.2">
      <c r="A59" s="129"/>
      <c r="B59" s="131"/>
      <c r="C59" s="131"/>
      <c r="D59" s="131"/>
      <c r="E59" s="131"/>
      <c r="F59" s="131"/>
      <c r="G59" s="131"/>
      <c r="H59" s="131"/>
      <c r="I59" s="131"/>
      <c r="J59" s="131"/>
      <c r="K59" s="131"/>
      <c r="L59" s="131"/>
      <c r="M59" s="1676">
        <v>43891</v>
      </c>
      <c r="N59" s="1676"/>
      <c r="O59" s="1676"/>
      <c r="P59" s="234">
        <v>17</v>
      </c>
      <c r="Q59" s="1240"/>
    </row>
    <row r="61" spans="1:17" ht="4.5" customHeight="1" x14ac:dyDescent="0.2">
      <c r="P61" s="1241"/>
      <c r="Q61" s="1241"/>
    </row>
  </sheetData>
  <mergeCells count="75">
    <mergeCell ref="M59:O59"/>
    <mergeCell ref="D52:F52"/>
    <mergeCell ref="D53:F53"/>
    <mergeCell ref="D54:F54"/>
    <mergeCell ref="D55:F55"/>
    <mergeCell ref="D56:F56"/>
    <mergeCell ref="C57:L57"/>
    <mergeCell ref="D51:F51"/>
    <mergeCell ref="C41:O41"/>
    <mergeCell ref="C42:D43"/>
    <mergeCell ref="G43:I43"/>
    <mergeCell ref="J43:L43"/>
    <mergeCell ref="M43:O43"/>
    <mergeCell ref="C45:D45"/>
    <mergeCell ref="D46:F46"/>
    <mergeCell ref="D47:F47"/>
    <mergeCell ref="D48:F48"/>
    <mergeCell ref="D49:F49"/>
    <mergeCell ref="D50:F50"/>
    <mergeCell ref="C32:D32"/>
    <mergeCell ref="C14:O14"/>
    <mergeCell ref="C15:D16"/>
    <mergeCell ref="G16:I16"/>
    <mergeCell ref="J16:L16"/>
    <mergeCell ref="M16:O16"/>
    <mergeCell ref="C18:D18"/>
    <mergeCell ref="C28:O28"/>
    <mergeCell ref="C29:D30"/>
    <mergeCell ref="G30:I30"/>
    <mergeCell ref="J30:L30"/>
    <mergeCell ref="M30:O30"/>
    <mergeCell ref="N11:O11"/>
    <mergeCell ref="C12:D12"/>
    <mergeCell ref="F12:G12"/>
    <mergeCell ref="H12:I12"/>
    <mergeCell ref="J12:K12"/>
    <mergeCell ref="L12:M12"/>
    <mergeCell ref="N12:O12"/>
    <mergeCell ref="C11:D11"/>
    <mergeCell ref="F11:G11"/>
    <mergeCell ref="H11:I11"/>
    <mergeCell ref="J11:K11"/>
    <mergeCell ref="L11:M11"/>
    <mergeCell ref="F10:G10"/>
    <mergeCell ref="H10:I10"/>
    <mergeCell ref="J10:K10"/>
    <mergeCell ref="L10:M10"/>
    <mergeCell ref="N10:O10"/>
    <mergeCell ref="N8:O8"/>
    <mergeCell ref="F9:G9"/>
    <mergeCell ref="H9:I9"/>
    <mergeCell ref="J9:K9"/>
    <mergeCell ref="L9:M9"/>
    <mergeCell ref="N9:O9"/>
    <mergeCell ref="F7:G7"/>
    <mergeCell ref="H7:I7"/>
    <mergeCell ref="J7:K7"/>
    <mergeCell ref="L7:M7"/>
    <mergeCell ref="N7:O7"/>
    <mergeCell ref="C8:D8"/>
    <mergeCell ref="F8:G8"/>
    <mergeCell ref="H8:I8"/>
    <mergeCell ref="J8:K8"/>
    <mergeCell ref="L8:M8"/>
    <mergeCell ref="N6:O6"/>
    <mergeCell ref="B1:D1"/>
    <mergeCell ref="B2:D2"/>
    <mergeCell ref="E2:F2"/>
    <mergeCell ref="H2:N2"/>
    <mergeCell ref="C4:O4"/>
    <mergeCell ref="C5:D6"/>
    <mergeCell ref="F6:G6"/>
    <mergeCell ref="H6:I6"/>
    <mergeCell ref="J6:K6"/>
    <mergeCell ref="L6:M6"/>
  </mergeCells>
  <hyperlinks>
    <hyperlink ref="J58"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O69"/>
  <sheetViews>
    <sheetView zoomScaleNormal="100" workbookViewId="0"/>
  </sheetViews>
  <sheetFormatPr defaultColWidth="9.140625" defaultRowHeight="12.75" x14ac:dyDescent="0.2"/>
  <cols>
    <col min="1" max="1" width="1" style="363" customWidth="1"/>
    <col min="2" max="2" width="2.5703125" style="363" customWidth="1"/>
    <col min="3" max="3" width="2" style="363" customWidth="1"/>
    <col min="4" max="4" width="14" style="363" customWidth="1"/>
    <col min="5" max="10" width="7" style="363" customWidth="1"/>
    <col min="11" max="11" width="8.140625" style="363" customWidth="1"/>
    <col min="12" max="12" width="28.42578125" style="363" customWidth="1"/>
    <col min="13" max="13" width="2.5703125" style="363" customWidth="1"/>
    <col min="14" max="14" width="1" style="363" customWidth="1"/>
    <col min="15" max="29" width="9.140625" style="363"/>
    <col min="30" max="30" width="15.140625" style="363" customWidth="1"/>
    <col min="31" max="34" width="6.42578125" style="363" customWidth="1"/>
    <col min="35" max="36" width="2.140625" style="363" customWidth="1"/>
    <col min="37" max="38" width="6.42578125" style="363" customWidth="1"/>
    <col min="39" max="39" width="15.140625" style="363" customWidth="1"/>
    <col min="40" max="41" width="6.42578125" style="363" customWidth="1"/>
    <col min="42" max="16384" width="9.140625" style="363"/>
  </cols>
  <sheetData>
    <row r="1" spans="1:41" ht="13.5" customHeight="1" x14ac:dyDescent="0.2">
      <c r="A1" s="358"/>
      <c r="B1" s="362"/>
      <c r="C1" s="362"/>
      <c r="D1" s="362"/>
      <c r="E1" s="362"/>
      <c r="F1" s="359"/>
      <c r="G1" s="359"/>
      <c r="H1" s="359"/>
      <c r="I1" s="359"/>
      <c r="J1" s="359"/>
      <c r="K1" s="359"/>
      <c r="L1" s="1747" t="s">
        <v>323</v>
      </c>
      <c r="M1" s="1747"/>
      <c r="N1" s="358"/>
    </row>
    <row r="2" spans="1:41" ht="6" customHeight="1" x14ac:dyDescent="0.2">
      <c r="A2" s="358"/>
      <c r="B2" s="1748"/>
      <c r="C2" s="1749"/>
      <c r="D2" s="1749"/>
      <c r="E2" s="474"/>
      <c r="F2" s="474"/>
      <c r="G2" s="474"/>
      <c r="H2" s="474"/>
      <c r="I2" s="474"/>
      <c r="J2" s="474"/>
      <c r="K2" s="474"/>
      <c r="L2" s="409"/>
      <c r="M2" s="368"/>
      <c r="N2" s="358"/>
      <c r="O2" s="421"/>
      <c r="P2" s="421"/>
      <c r="Q2" s="421"/>
      <c r="R2" s="421"/>
      <c r="S2" s="421"/>
      <c r="T2" s="421"/>
      <c r="U2" s="421"/>
      <c r="V2" s="421"/>
      <c r="W2" s="421"/>
      <c r="X2" s="421"/>
      <c r="Y2" s="421"/>
      <c r="Z2" s="421"/>
      <c r="AA2" s="421"/>
      <c r="AB2" s="421"/>
      <c r="AC2" s="421"/>
      <c r="AD2" s="421"/>
      <c r="AE2" s="421"/>
      <c r="AF2" s="421"/>
      <c r="AG2" s="421"/>
      <c r="AH2" s="421"/>
      <c r="AI2" s="421"/>
      <c r="AJ2" s="421"/>
      <c r="AK2" s="421"/>
      <c r="AL2" s="421"/>
      <c r="AM2" s="421"/>
      <c r="AN2" s="421"/>
      <c r="AO2" s="421"/>
    </row>
    <row r="3" spans="1:41" ht="11.25" customHeight="1" thickBot="1" x14ac:dyDescent="0.25">
      <c r="A3" s="358"/>
      <c r="B3" s="422"/>
      <c r="C3" s="368"/>
      <c r="D3" s="368"/>
      <c r="E3" s="368"/>
      <c r="F3" s="368"/>
      <c r="G3" s="368"/>
      <c r="H3" s="368"/>
      <c r="I3" s="368"/>
      <c r="J3" s="368"/>
      <c r="K3" s="368"/>
      <c r="L3" s="526" t="s">
        <v>72</v>
      </c>
      <c r="M3" s="368"/>
      <c r="N3" s="358"/>
      <c r="O3" s="421"/>
      <c r="P3" s="421"/>
      <c r="Q3" s="421"/>
      <c r="R3" s="421"/>
      <c r="S3" s="421"/>
      <c r="T3" s="421"/>
      <c r="U3" s="421"/>
      <c r="V3" s="421"/>
      <c r="W3" s="421"/>
      <c r="X3" s="421"/>
      <c r="Y3" s="421"/>
      <c r="Z3" s="421"/>
      <c r="AA3" s="421"/>
      <c r="AB3" s="421"/>
      <c r="AC3" s="421"/>
      <c r="AD3" s="421"/>
      <c r="AE3" s="421"/>
      <c r="AF3" s="421"/>
      <c r="AG3" s="421"/>
      <c r="AH3" s="421"/>
      <c r="AI3" s="421"/>
      <c r="AJ3" s="421"/>
      <c r="AK3" s="421"/>
      <c r="AL3" s="421"/>
      <c r="AM3" s="421"/>
      <c r="AN3" s="421"/>
      <c r="AO3" s="421"/>
    </row>
    <row r="4" spans="1:41" s="372" customFormat="1" ht="13.5" customHeight="1" thickBot="1" x14ac:dyDescent="0.25">
      <c r="A4" s="370"/>
      <c r="B4" s="521"/>
      <c r="C4" s="1739" t="s">
        <v>131</v>
      </c>
      <c r="D4" s="1740"/>
      <c r="E4" s="1740"/>
      <c r="F4" s="1740"/>
      <c r="G4" s="1740"/>
      <c r="H4" s="1740"/>
      <c r="I4" s="1740"/>
      <c r="J4" s="1740"/>
      <c r="K4" s="1740"/>
      <c r="L4" s="1741"/>
      <c r="M4" s="368"/>
      <c r="N4" s="370"/>
      <c r="O4" s="582"/>
      <c r="P4" s="582"/>
      <c r="Q4" s="582"/>
      <c r="R4" s="582"/>
      <c r="S4" s="582"/>
      <c r="T4" s="582"/>
      <c r="U4" s="582"/>
      <c r="V4" s="582"/>
      <c r="W4" s="582"/>
      <c r="X4" s="582"/>
      <c r="Y4" s="582"/>
      <c r="Z4" s="582"/>
      <c r="AA4" s="582"/>
      <c r="AB4" s="582"/>
      <c r="AC4" s="582"/>
      <c r="AD4" s="674"/>
      <c r="AE4" s="674"/>
      <c r="AF4" s="674"/>
      <c r="AG4" s="674"/>
      <c r="AH4" s="674"/>
      <c r="AI4" s="674"/>
      <c r="AJ4" s="674"/>
      <c r="AK4" s="674"/>
      <c r="AL4" s="674"/>
      <c r="AM4" s="674"/>
      <c r="AN4" s="674"/>
      <c r="AO4" s="674"/>
    </row>
    <row r="5" spans="1:41" s="680" customFormat="1" x14ac:dyDescent="0.2">
      <c r="B5" s="681"/>
      <c r="C5" s="1714" t="s">
        <v>132</v>
      </c>
      <c r="D5" s="1714"/>
      <c r="E5" s="530"/>
      <c r="F5" s="458"/>
      <c r="G5" s="458"/>
      <c r="H5" s="458"/>
      <c r="I5" s="458"/>
      <c r="J5" s="458"/>
      <c r="K5" s="458"/>
      <c r="L5" s="410"/>
      <c r="M5" s="410"/>
      <c r="N5" s="684"/>
      <c r="O5" s="682"/>
      <c r="P5" s="682"/>
      <c r="Q5" s="682"/>
      <c r="R5" s="682"/>
      <c r="S5" s="682"/>
      <c r="T5" s="682"/>
      <c r="U5" s="682"/>
      <c r="V5" s="682"/>
      <c r="W5" s="682"/>
      <c r="X5" s="682"/>
      <c r="Y5" s="682"/>
      <c r="Z5" s="682"/>
      <c r="AA5" s="682"/>
      <c r="AB5" s="682"/>
      <c r="AC5" s="682"/>
      <c r="AD5" s="683"/>
      <c r="AE5" s="683"/>
      <c r="AF5" s="683"/>
      <c r="AG5" s="683"/>
      <c r="AH5" s="683"/>
      <c r="AI5" s="683"/>
      <c r="AJ5" s="683"/>
      <c r="AK5" s="683"/>
      <c r="AL5" s="683"/>
      <c r="AM5" s="683"/>
      <c r="AO5" s="683"/>
    </row>
    <row r="6" spans="1:41" ht="13.5" customHeight="1" x14ac:dyDescent="0.2">
      <c r="A6" s="358"/>
      <c r="B6" s="422"/>
      <c r="C6" s="1714"/>
      <c r="D6" s="1714"/>
      <c r="E6" s="1746">
        <v>2019</v>
      </c>
      <c r="F6" s="1746"/>
      <c r="G6" s="1746"/>
      <c r="H6" s="1746"/>
      <c r="I6" s="1746"/>
      <c r="J6" s="1230">
        <v>2020</v>
      </c>
      <c r="K6" s="1750" t="str">
        <f xml:space="preserve"> CONCATENATE("valor médio de ",J7,E6+1)</f>
        <v>valor médio de fev.2020</v>
      </c>
      <c r="L6" s="458"/>
      <c r="M6" s="410"/>
      <c r="N6" s="525"/>
      <c r="O6" s="421"/>
      <c r="P6" s="1491"/>
      <c r="Q6" s="421"/>
      <c r="R6" s="421"/>
      <c r="S6" s="421"/>
      <c r="T6" s="421"/>
      <c r="U6" s="421"/>
      <c r="V6" s="421"/>
      <c r="W6" s="421"/>
      <c r="X6" s="421"/>
      <c r="Y6" s="421"/>
      <c r="Z6" s="421"/>
      <c r="AA6" s="421"/>
      <c r="AB6" s="421"/>
      <c r="AC6" s="421"/>
      <c r="AD6" s="675"/>
      <c r="AE6" s="686" t="s">
        <v>336</v>
      </c>
      <c r="AF6" s="686"/>
      <c r="AG6" s="686" t="s">
        <v>337</v>
      </c>
      <c r="AH6" s="686"/>
      <c r="AI6" s="675"/>
      <c r="AJ6" s="675"/>
      <c r="AK6" s="675"/>
      <c r="AL6" s="675"/>
      <c r="AM6" s="675"/>
      <c r="AN6" s="687" t="str">
        <f>VLOOKUP(AI8,AJ8:AK9,2,FALSE)</f>
        <v>família</v>
      </c>
      <c r="AO6" s="686"/>
    </row>
    <row r="7" spans="1:41" ht="14.25" customHeight="1" x14ac:dyDescent="0.2">
      <c r="A7" s="358"/>
      <c r="B7" s="422"/>
      <c r="C7" s="398"/>
      <c r="D7" s="398"/>
      <c r="E7" s="1048" t="s">
        <v>96</v>
      </c>
      <c r="F7" s="974" t="s">
        <v>95</v>
      </c>
      <c r="G7" s="974" t="s">
        <v>94</v>
      </c>
      <c r="H7" s="974" t="s">
        <v>93</v>
      </c>
      <c r="I7" s="974" t="s">
        <v>92</v>
      </c>
      <c r="J7" s="1131" t="s">
        <v>103</v>
      </c>
      <c r="K7" s="1751" t="e">
        <f xml:space="preserve"> CONCATENATE("valor médio de ",#REF!,#REF!)</f>
        <v>#REF!</v>
      </c>
      <c r="L7" s="410"/>
      <c r="M7" s="456"/>
      <c r="N7" s="525"/>
      <c r="O7" s="421"/>
      <c r="P7" s="421"/>
      <c r="Q7" s="421"/>
      <c r="R7" s="421"/>
      <c r="S7" s="421"/>
      <c r="T7" s="421"/>
      <c r="U7" s="421"/>
      <c r="V7" s="421"/>
      <c r="W7" s="421"/>
      <c r="X7" s="421"/>
      <c r="Y7" s="421"/>
      <c r="Z7" s="421"/>
      <c r="AA7" s="421"/>
      <c r="AB7" s="421"/>
      <c r="AC7" s="421"/>
      <c r="AD7" s="675"/>
      <c r="AE7" s="676" t="s">
        <v>338</v>
      </c>
      <c r="AF7" s="675" t="s">
        <v>67</v>
      </c>
      <c r="AG7" s="676" t="s">
        <v>338</v>
      </c>
      <c r="AH7" s="675" t="s">
        <v>67</v>
      </c>
      <c r="AI7" s="677"/>
      <c r="AJ7" s="675"/>
      <c r="AK7" s="675"/>
      <c r="AL7" s="675"/>
      <c r="AM7" s="675"/>
      <c r="AN7" s="676" t="s">
        <v>338</v>
      </c>
      <c r="AO7" s="675" t="s">
        <v>67</v>
      </c>
    </row>
    <row r="8" spans="1:41" s="629" customFormat="1" x14ac:dyDescent="0.2">
      <c r="A8" s="625"/>
      <c r="B8" s="626"/>
      <c r="C8" s="627" t="s">
        <v>67</v>
      </c>
      <c r="D8" s="628"/>
      <c r="E8" s="338">
        <v>96587</v>
      </c>
      <c r="F8" s="338">
        <v>95522</v>
      </c>
      <c r="G8" s="338">
        <v>94681</v>
      </c>
      <c r="H8" s="338">
        <v>94627</v>
      </c>
      <c r="I8" s="338">
        <v>94372</v>
      </c>
      <c r="J8" s="338">
        <v>94029</v>
      </c>
      <c r="K8" s="688">
        <v>259.352694492914</v>
      </c>
      <c r="L8" s="630"/>
      <c r="M8" s="631"/>
      <c r="N8" s="625"/>
      <c r="O8" s="722"/>
      <c r="P8" s="721"/>
      <c r="Q8" s="722"/>
      <c r="R8" s="722"/>
      <c r="S8" s="632"/>
      <c r="T8" s="632"/>
      <c r="U8" s="632"/>
      <c r="V8" s="632"/>
      <c r="W8" s="632"/>
      <c r="X8" s="632"/>
      <c r="Y8" s="632"/>
      <c r="Z8" s="632"/>
      <c r="AA8" s="632"/>
      <c r="AB8" s="632"/>
      <c r="AC8" s="632"/>
      <c r="AD8" s="674" t="str">
        <f>+C9</f>
        <v>Aveiro</v>
      </c>
      <c r="AE8" s="678">
        <f>+K9</f>
        <v>259.312453151618</v>
      </c>
      <c r="AF8" s="678">
        <f>+$K$8</f>
        <v>259.352694492914</v>
      </c>
      <c r="AG8" s="678">
        <f>+K46</f>
        <v>125.255223205102</v>
      </c>
      <c r="AH8" s="678">
        <f t="shared" ref="AH8:AH27" si="0">+$K$45</f>
        <v>117.327318649795</v>
      </c>
      <c r="AI8" s="674">
        <v>1</v>
      </c>
      <c r="AJ8" s="674">
        <v>1</v>
      </c>
      <c r="AK8" s="674" t="s">
        <v>336</v>
      </c>
      <c r="AL8" s="674"/>
      <c r="AM8" s="674" t="str">
        <f>+AD8</f>
        <v>Aveiro</v>
      </c>
      <c r="AN8" s="679">
        <f>INDEX($AD$7:$AH$27,MATCH($AM8,$AD$7:$AD$27,0),MATCH(AN$7,$AD$7:$AH$7,0)+2*($AI$8-1))</f>
        <v>259.312453151618</v>
      </c>
      <c r="AO8" s="679">
        <f>INDEX($AD$7:$AH$27,MATCH($AM8,$AD$7:$AD$27,0),MATCH(AO$7,$AD$7:$AH$7,0)+2*($AI$8-1))</f>
        <v>259.352694492914</v>
      </c>
    </row>
    <row r="9" spans="1:41" x14ac:dyDescent="0.2">
      <c r="A9" s="358"/>
      <c r="B9" s="422"/>
      <c r="C9" s="94" t="s">
        <v>61</v>
      </c>
      <c r="D9" s="366"/>
      <c r="E9" s="305">
        <v>4873</v>
      </c>
      <c r="F9" s="305">
        <v>4807</v>
      </c>
      <c r="G9" s="305">
        <v>4771</v>
      </c>
      <c r="H9" s="305">
        <v>4718</v>
      </c>
      <c r="I9" s="305">
        <v>4756</v>
      </c>
      <c r="J9" s="305">
        <v>4699</v>
      </c>
      <c r="K9" s="689">
        <v>259.312453151618</v>
      </c>
      <c r="L9" s="410"/>
      <c r="M9" s="456"/>
      <c r="N9" s="358"/>
      <c r="O9" s="421"/>
      <c r="P9" s="421"/>
      <c r="Q9" s="421"/>
      <c r="R9" s="421"/>
      <c r="S9" s="421"/>
      <c r="T9" s="421"/>
      <c r="U9" s="421"/>
      <c r="V9" s="421"/>
      <c r="W9" s="421"/>
      <c r="X9" s="421"/>
      <c r="Y9" s="421"/>
      <c r="Z9" s="421"/>
      <c r="AA9" s="421"/>
      <c r="AB9" s="421"/>
      <c r="AC9" s="421"/>
      <c r="AD9" s="674" t="str">
        <f t="shared" ref="AD9:AD26" si="1">+C10</f>
        <v>Beja</v>
      </c>
      <c r="AE9" s="678">
        <f t="shared" ref="AE9:AE26" si="2">+K10</f>
        <v>338.58348721147797</v>
      </c>
      <c r="AF9" s="678">
        <f t="shared" ref="AF9:AF27" si="3">+$K$8</f>
        <v>259.352694492914</v>
      </c>
      <c r="AG9" s="678">
        <f t="shared" ref="AG9:AG26" si="4">+K47</f>
        <v>117.22447732181401</v>
      </c>
      <c r="AH9" s="678">
        <f t="shared" si="0"/>
        <v>117.327318649795</v>
      </c>
      <c r="AI9" s="675"/>
      <c r="AJ9" s="675">
        <v>2</v>
      </c>
      <c r="AK9" s="675" t="s">
        <v>337</v>
      </c>
      <c r="AL9" s="675"/>
      <c r="AM9" s="674" t="str">
        <f t="shared" ref="AM9:AM27" si="5">+AD9</f>
        <v>Beja</v>
      </c>
      <c r="AN9" s="679">
        <f t="shared" ref="AN9:AO27" si="6">INDEX($AD$7:$AH$27,MATCH($AM9,$AD$7:$AD$27,0),MATCH(AN$7,$AD$7:$AH$7,0)+2*($AI$8-1))</f>
        <v>338.58348721147797</v>
      </c>
      <c r="AO9" s="679">
        <f t="shared" si="6"/>
        <v>259.352694492914</v>
      </c>
    </row>
    <row r="10" spans="1:41" x14ac:dyDescent="0.2">
      <c r="A10" s="358"/>
      <c r="B10" s="422"/>
      <c r="C10" s="94" t="s">
        <v>54</v>
      </c>
      <c r="D10" s="366"/>
      <c r="E10" s="305">
        <v>1633</v>
      </c>
      <c r="F10" s="305">
        <v>1634</v>
      </c>
      <c r="G10" s="305">
        <v>1619</v>
      </c>
      <c r="H10" s="305">
        <v>1599</v>
      </c>
      <c r="I10" s="305">
        <v>1593</v>
      </c>
      <c r="J10" s="305">
        <v>1603</v>
      </c>
      <c r="K10" s="689">
        <v>338.58348721147797</v>
      </c>
      <c r="L10" s="410"/>
      <c r="M10" s="456"/>
      <c r="N10" s="358"/>
      <c r="O10" s="421"/>
      <c r="P10" s="421"/>
      <c r="Q10" s="421"/>
      <c r="R10" s="421"/>
      <c r="S10" s="421"/>
      <c r="T10" s="421"/>
      <c r="U10" s="421"/>
      <c r="V10" s="421"/>
      <c r="W10" s="421"/>
      <c r="X10" s="421"/>
      <c r="Y10" s="421"/>
      <c r="Z10" s="421"/>
      <c r="AA10" s="421"/>
      <c r="AB10" s="421"/>
      <c r="AC10" s="421"/>
      <c r="AD10" s="674" t="str">
        <f t="shared" si="1"/>
        <v>Braga</v>
      </c>
      <c r="AE10" s="678">
        <f t="shared" si="2"/>
        <v>252.769489220564</v>
      </c>
      <c r="AF10" s="678">
        <f t="shared" si="3"/>
        <v>259.352694492914</v>
      </c>
      <c r="AG10" s="678">
        <f t="shared" si="4"/>
        <v>124.913950172103</v>
      </c>
      <c r="AH10" s="678">
        <f t="shared" si="0"/>
        <v>117.327318649795</v>
      </c>
      <c r="AI10" s="675"/>
      <c r="AJ10" s="675"/>
      <c r="AK10" s="675"/>
      <c r="AL10" s="675"/>
      <c r="AM10" s="674" t="str">
        <f t="shared" si="5"/>
        <v>Braga</v>
      </c>
      <c r="AN10" s="679">
        <f t="shared" si="6"/>
        <v>252.769489220564</v>
      </c>
      <c r="AO10" s="679">
        <f t="shared" si="6"/>
        <v>259.352694492914</v>
      </c>
    </row>
    <row r="11" spans="1:41" x14ac:dyDescent="0.2">
      <c r="A11" s="358"/>
      <c r="B11" s="422"/>
      <c r="C11" s="94" t="s">
        <v>63</v>
      </c>
      <c r="D11" s="366"/>
      <c r="E11" s="305">
        <v>3158</v>
      </c>
      <c r="F11" s="305">
        <v>3118</v>
      </c>
      <c r="G11" s="305">
        <v>3070</v>
      </c>
      <c r="H11" s="305">
        <v>3065</v>
      </c>
      <c r="I11" s="305">
        <v>3057</v>
      </c>
      <c r="J11" s="305">
        <v>3016</v>
      </c>
      <c r="K11" s="689">
        <v>252.769489220564</v>
      </c>
      <c r="L11" s="410"/>
      <c r="M11" s="456"/>
      <c r="N11" s="358"/>
      <c r="O11" s="421"/>
      <c r="P11" s="421"/>
      <c r="Q11" s="421"/>
      <c r="R11" s="421"/>
      <c r="S11" s="421"/>
      <c r="T11" s="421"/>
      <c r="U11" s="421"/>
      <c r="V11" s="421"/>
      <c r="W11" s="421"/>
      <c r="X11" s="421"/>
      <c r="Y11" s="421"/>
      <c r="Z11" s="421"/>
      <c r="AA11" s="421"/>
      <c r="AB11" s="421"/>
      <c r="AC11" s="421"/>
      <c r="AD11" s="674" t="str">
        <f t="shared" si="1"/>
        <v>Bragança</v>
      </c>
      <c r="AE11" s="678">
        <f t="shared" si="2"/>
        <v>276.93314136125701</v>
      </c>
      <c r="AF11" s="678">
        <f t="shared" si="3"/>
        <v>259.352694492914</v>
      </c>
      <c r="AG11" s="678">
        <f t="shared" si="4"/>
        <v>120.81825034262199</v>
      </c>
      <c r="AH11" s="678">
        <f t="shared" si="0"/>
        <v>117.327318649795</v>
      </c>
      <c r="AI11" s="675"/>
      <c r="AJ11" s="675"/>
      <c r="AK11" s="675"/>
      <c r="AL11" s="675"/>
      <c r="AM11" s="674" t="str">
        <f t="shared" si="5"/>
        <v>Bragança</v>
      </c>
      <c r="AN11" s="679">
        <f t="shared" si="6"/>
        <v>276.93314136125701</v>
      </c>
      <c r="AO11" s="679">
        <f t="shared" si="6"/>
        <v>259.352694492914</v>
      </c>
    </row>
    <row r="12" spans="1:41" x14ac:dyDescent="0.2">
      <c r="A12" s="358"/>
      <c r="B12" s="422"/>
      <c r="C12" s="94" t="s">
        <v>65</v>
      </c>
      <c r="D12" s="366"/>
      <c r="E12" s="305">
        <v>959</v>
      </c>
      <c r="F12" s="305">
        <v>964</v>
      </c>
      <c r="G12" s="305">
        <v>964</v>
      </c>
      <c r="H12" s="305">
        <v>964</v>
      </c>
      <c r="I12" s="305">
        <v>957</v>
      </c>
      <c r="J12" s="305">
        <v>957</v>
      </c>
      <c r="K12" s="689">
        <v>276.93314136125701</v>
      </c>
      <c r="L12" s="410"/>
      <c r="M12" s="456"/>
      <c r="N12" s="358"/>
      <c r="AD12" s="674" t="str">
        <f t="shared" si="1"/>
        <v>Castelo Branco</v>
      </c>
      <c r="AE12" s="678">
        <f t="shared" si="2"/>
        <v>265.74869395711499</v>
      </c>
      <c r="AF12" s="678">
        <f t="shared" si="3"/>
        <v>259.352694492914</v>
      </c>
      <c r="AG12" s="678">
        <f t="shared" si="4"/>
        <v>121.28921708185101</v>
      </c>
      <c r="AH12" s="678">
        <f t="shared" si="0"/>
        <v>117.327318649795</v>
      </c>
      <c r="AI12" s="677"/>
      <c r="AJ12" s="677"/>
      <c r="AK12" s="677"/>
      <c r="AL12" s="677"/>
      <c r="AM12" s="674" t="str">
        <f t="shared" si="5"/>
        <v>Castelo Branco</v>
      </c>
      <c r="AN12" s="679">
        <f t="shared" si="6"/>
        <v>265.74869395711499</v>
      </c>
      <c r="AO12" s="679">
        <f t="shared" si="6"/>
        <v>259.352694492914</v>
      </c>
    </row>
    <row r="13" spans="1:41" x14ac:dyDescent="0.2">
      <c r="A13" s="358"/>
      <c r="B13" s="422"/>
      <c r="C13" s="94" t="s">
        <v>74</v>
      </c>
      <c r="D13" s="366"/>
      <c r="E13" s="305">
        <v>1590</v>
      </c>
      <c r="F13" s="305">
        <v>1540</v>
      </c>
      <c r="G13" s="305">
        <v>1550</v>
      </c>
      <c r="H13" s="305">
        <v>1557</v>
      </c>
      <c r="I13" s="305">
        <v>1556</v>
      </c>
      <c r="J13" s="305">
        <v>1540</v>
      </c>
      <c r="K13" s="689">
        <v>265.74869395711499</v>
      </c>
      <c r="L13" s="410"/>
      <c r="M13" s="456"/>
      <c r="N13" s="358"/>
      <c r="AD13" s="674" t="str">
        <f t="shared" si="1"/>
        <v>Coimbra</v>
      </c>
      <c r="AE13" s="678">
        <f t="shared" si="2"/>
        <v>229.91465399002499</v>
      </c>
      <c r="AF13" s="678">
        <f t="shared" si="3"/>
        <v>259.352694492914</v>
      </c>
      <c r="AG13" s="678">
        <f t="shared" si="4"/>
        <v>131.63773157237199</v>
      </c>
      <c r="AH13" s="678">
        <f t="shared" si="0"/>
        <v>117.327318649795</v>
      </c>
      <c r="AI13" s="677"/>
      <c r="AJ13" s="677"/>
      <c r="AK13" s="677"/>
      <c r="AL13" s="677"/>
      <c r="AM13" s="674" t="str">
        <f t="shared" si="5"/>
        <v>Coimbra</v>
      </c>
      <c r="AN13" s="679">
        <f t="shared" si="6"/>
        <v>229.91465399002499</v>
      </c>
      <c r="AO13" s="679">
        <f t="shared" si="6"/>
        <v>259.352694492914</v>
      </c>
    </row>
    <row r="14" spans="1:41" x14ac:dyDescent="0.2">
      <c r="A14" s="358"/>
      <c r="B14" s="422"/>
      <c r="C14" s="94" t="s">
        <v>60</v>
      </c>
      <c r="D14" s="366"/>
      <c r="E14" s="305">
        <v>3195</v>
      </c>
      <c r="F14" s="305">
        <v>3183</v>
      </c>
      <c r="G14" s="305">
        <v>3169</v>
      </c>
      <c r="H14" s="305">
        <v>3215</v>
      </c>
      <c r="I14" s="305">
        <v>3201</v>
      </c>
      <c r="J14" s="305">
        <v>3209</v>
      </c>
      <c r="K14" s="689">
        <v>229.91465399002499</v>
      </c>
      <c r="L14" s="410"/>
      <c r="M14" s="456"/>
      <c r="N14" s="358"/>
      <c r="AD14" s="674" t="str">
        <f t="shared" si="1"/>
        <v>Évora</v>
      </c>
      <c r="AE14" s="678">
        <f t="shared" si="2"/>
        <v>303.09919457013598</v>
      </c>
      <c r="AF14" s="678">
        <f t="shared" si="3"/>
        <v>259.352694492914</v>
      </c>
      <c r="AG14" s="678">
        <f t="shared" si="4"/>
        <v>115.094367697594</v>
      </c>
      <c r="AH14" s="678">
        <f t="shared" si="0"/>
        <v>117.327318649795</v>
      </c>
      <c r="AI14" s="677"/>
      <c r="AJ14" s="677"/>
      <c r="AK14" s="677"/>
      <c r="AL14" s="677"/>
      <c r="AM14" s="674" t="str">
        <f t="shared" si="5"/>
        <v>Évora</v>
      </c>
      <c r="AN14" s="679">
        <f t="shared" si="6"/>
        <v>303.09919457013598</v>
      </c>
      <c r="AO14" s="679">
        <f t="shared" si="6"/>
        <v>259.352694492914</v>
      </c>
    </row>
    <row r="15" spans="1:41" x14ac:dyDescent="0.2">
      <c r="A15" s="358"/>
      <c r="B15" s="422"/>
      <c r="C15" s="94" t="s">
        <v>55</v>
      </c>
      <c r="D15" s="366"/>
      <c r="E15" s="305">
        <v>1129</v>
      </c>
      <c r="F15" s="305">
        <v>1116</v>
      </c>
      <c r="G15" s="305">
        <v>1111</v>
      </c>
      <c r="H15" s="305">
        <v>1103</v>
      </c>
      <c r="I15" s="305">
        <v>1110</v>
      </c>
      <c r="J15" s="305">
        <v>1105</v>
      </c>
      <c r="K15" s="689">
        <v>303.09919457013598</v>
      </c>
      <c r="L15" s="410"/>
      <c r="M15" s="456"/>
      <c r="N15" s="358"/>
      <c r="AD15" s="674" t="str">
        <f t="shared" si="1"/>
        <v>Faro</v>
      </c>
      <c r="AE15" s="678">
        <f t="shared" si="2"/>
        <v>276.28956572769999</v>
      </c>
      <c r="AF15" s="678">
        <f t="shared" si="3"/>
        <v>259.352694492914</v>
      </c>
      <c r="AG15" s="678">
        <f t="shared" si="4"/>
        <v>122.92360835509101</v>
      </c>
      <c r="AH15" s="678">
        <f t="shared" si="0"/>
        <v>117.327318649795</v>
      </c>
      <c r="AI15" s="677"/>
      <c r="AJ15" s="677"/>
      <c r="AK15" s="677"/>
      <c r="AL15" s="677"/>
      <c r="AM15" s="674" t="str">
        <f t="shared" si="5"/>
        <v>Faro</v>
      </c>
      <c r="AN15" s="679">
        <f t="shared" si="6"/>
        <v>276.28956572769999</v>
      </c>
      <c r="AO15" s="679">
        <f t="shared" si="6"/>
        <v>259.352694492914</v>
      </c>
    </row>
    <row r="16" spans="1:41" x14ac:dyDescent="0.2">
      <c r="A16" s="358"/>
      <c r="B16" s="422"/>
      <c r="C16" s="94" t="s">
        <v>73</v>
      </c>
      <c r="D16" s="366"/>
      <c r="E16" s="305">
        <v>2429</v>
      </c>
      <c r="F16" s="305">
        <v>2416</v>
      </c>
      <c r="G16" s="305">
        <v>2448</v>
      </c>
      <c r="H16" s="305">
        <v>2467</v>
      </c>
      <c r="I16" s="305">
        <v>2513</v>
      </c>
      <c r="J16" s="305">
        <v>2558</v>
      </c>
      <c r="K16" s="689">
        <v>276.28956572769999</v>
      </c>
      <c r="L16" s="410"/>
      <c r="M16" s="456"/>
      <c r="N16" s="358"/>
      <c r="AD16" s="674" t="str">
        <f t="shared" si="1"/>
        <v>Guarda</v>
      </c>
      <c r="AE16" s="678">
        <f t="shared" si="2"/>
        <v>273.055151020408</v>
      </c>
      <c r="AF16" s="678">
        <f t="shared" si="3"/>
        <v>259.352694492914</v>
      </c>
      <c r="AG16" s="678">
        <f t="shared" si="4"/>
        <v>121.76649435748099</v>
      </c>
      <c r="AH16" s="678">
        <f t="shared" si="0"/>
        <v>117.327318649795</v>
      </c>
      <c r="AI16" s="677"/>
      <c r="AJ16" s="677"/>
      <c r="AK16" s="677"/>
      <c r="AL16" s="677"/>
      <c r="AM16" s="674" t="str">
        <f t="shared" si="5"/>
        <v>Guarda</v>
      </c>
      <c r="AN16" s="679">
        <f t="shared" si="6"/>
        <v>273.055151020408</v>
      </c>
      <c r="AO16" s="679">
        <f t="shared" si="6"/>
        <v>259.352694492914</v>
      </c>
    </row>
    <row r="17" spans="1:41" x14ac:dyDescent="0.2">
      <c r="A17" s="358"/>
      <c r="B17" s="422"/>
      <c r="C17" s="94" t="s">
        <v>75</v>
      </c>
      <c r="D17" s="366"/>
      <c r="E17" s="305">
        <v>1204</v>
      </c>
      <c r="F17" s="305">
        <v>1191</v>
      </c>
      <c r="G17" s="305">
        <v>1211</v>
      </c>
      <c r="H17" s="305">
        <v>1235</v>
      </c>
      <c r="I17" s="305">
        <v>1238</v>
      </c>
      <c r="J17" s="305">
        <v>1226</v>
      </c>
      <c r="K17" s="689">
        <v>273.055151020408</v>
      </c>
      <c r="L17" s="410"/>
      <c r="M17" s="456"/>
      <c r="N17" s="358"/>
      <c r="AD17" s="674" t="str">
        <f t="shared" si="1"/>
        <v>Leiria</v>
      </c>
      <c r="AE17" s="678">
        <f t="shared" si="2"/>
        <v>250.49057438253899</v>
      </c>
      <c r="AF17" s="678">
        <f t="shared" si="3"/>
        <v>259.352694492914</v>
      </c>
      <c r="AG17" s="678">
        <f t="shared" si="4"/>
        <v>123.998888257037</v>
      </c>
      <c r="AH17" s="678">
        <f t="shared" si="0"/>
        <v>117.327318649795</v>
      </c>
      <c r="AI17" s="677"/>
      <c r="AJ17" s="677"/>
      <c r="AK17" s="677"/>
      <c r="AL17" s="677"/>
      <c r="AM17" s="674" t="str">
        <f t="shared" si="5"/>
        <v>Leiria</v>
      </c>
      <c r="AN17" s="679">
        <f t="shared" si="6"/>
        <v>250.49057438253899</v>
      </c>
      <c r="AO17" s="679">
        <f t="shared" si="6"/>
        <v>259.352694492914</v>
      </c>
    </row>
    <row r="18" spans="1:41" x14ac:dyDescent="0.2">
      <c r="A18" s="358"/>
      <c r="B18" s="422"/>
      <c r="C18" s="94" t="s">
        <v>59</v>
      </c>
      <c r="D18" s="366"/>
      <c r="E18" s="305">
        <v>1771</v>
      </c>
      <c r="F18" s="305">
        <v>1752</v>
      </c>
      <c r="G18" s="305">
        <v>1752</v>
      </c>
      <c r="H18" s="305">
        <v>1766</v>
      </c>
      <c r="I18" s="305">
        <v>1755</v>
      </c>
      <c r="J18" s="305">
        <v>1742</v>
      </c>
      <c r="K18" s="689">
        <v>250.49057438253899</v>
      </c>
      <c r="L18" s="410"/>
      <c r="M18" s="456"/>
      <c r="N18" s="358"/>
      <c r="AD18" s="674" t="str">
        <f t="shared" si="1"/>
        <v>Lisboa</v>
      </c>
      <c r="AE18" s="678">
        <f t="shared" si="2"/>
        <v>264.16567350997201</v>
      </c>
      <c r="AF18" s="678">
        <f t="shared" si="3"/>
        <v>259.352694492914</v>
      </c>
      <c r="AG18" s="678">
        <f t="shared" si="4"/>
        <v>119.035383480048</v>
      </c>
      <c r="AH18" s="678">
        <f t="shared" si="0"/>
        <v>117.327318649795</v>
      </c>
      <c r="AI18" s="677"/>
      <c r="AJ18" s="677"/>
      <c r="AK18" s="677"/>
      <c r="AL18" s="677"/>
      <c r="AM18" s="674" t="str">
        <f t="shared" si="5"/>
        <v>Lisboa</v>
      </c>
      <c r="AN18" s="679">
        <f t="shared" si="6"/>
        <v>264.16567350997201</v>
      </c>
      <c r="AO18" s="679">
        <f t="shared" si="6"/>
        <v>259.352694492914</v>
      </c>
    </row>
    <row r="19" spans="1:41" x14ac:dyDescent="0.2">
      <c r="A19" s="358"/>
      <c r="B19" s="422"/>
      <c r="C19" s="94" t="s">
        <v>58</v>
      </c>
      <c r="D19" s="366"/>
      <c r="E19" s="305">
        <v>17662</v>
      </c>
      <c r="F19" s="305">
        <v>17485</v>
      </c>
      <c r="G19" s="305">
        <v>17264</v>
      </c>
      <c r="H19" s="305">
        <v>17139</v>
      </c>
      <c r="I19" s="305">
        <v>17126</v>
      </c>
      <c r="J19" s="305">
        <v>17106</v>
      </c>
      <c r="K19" s="689">
        <v>264.16567350997201</v>
      </c>
      <c r="L19" s="410"/>
      <c r="M19" s="456"/>
      <c r="N19" s="358"/>
      <c r="AD19" s="674" t="str">
        <f t="shared" si="1"/>
        <v>Portalegre</v>
      </c>
      <c r="AE19" s="678">
        <f t="shared" si="2"/>
        <v>315.57591928251099</v>
      </c>
      <c r="AF19" s="678">
        <f t="shared" si="3"/>
        <v>259.352694492914</v>
      </c>
      <c r="AG19" s="678">
        <f t="shared" si="4"/>
        <v>120.009259890859</v>
      </c>
      <c r="AH19" s="678">
        <f t="shared" si="0"/>
        <v>117.327318649795</v>
      </c>
      <c r="AI19" s="677"/>
      <c r="AJ19" s="677"/>
      <c r="AK19" s="677"/>
      <c r="AL19" s="677"/>
      <c r="AM19" s="674" t="str">
        <f t="shared" si="5"/>
        <v>Portalegre</v>
      </c>
      <c r="AN19" s="679">
        <f t="shared" si="6"/>
        <v>315.57591928251099</v>
      </c>
      <c r="AO19" s="679">
        <f t="shared" si="6"/>
        <v>259.352694492914</v>
      </c>
    </row>
    <row r="20" spans="1:41" x14ac:dyDescent="0.2">
      <c r="A20" s="358"/>
      <c r="B20" s="422"/>
      <c r="C20" s="94" t="s">
        <v>56</v>
      </c>
      <c r="D20" s="366"/>
      <c r="E20" s="305">
        <v>1135</v>
      </c>
      <c r="F20" s="305">
        <v>1084</v>
      </c>
      <c r="G20" s="305">
        <v>1111</v>
      </c>
      <c r="H20" s="305">
        <v>1088</v>
      </c>
      <c r="I20" s="305">
        <v>1092</v>
      </c>
      <c r="J20" s="305">
        <v>1115</v>
      </c>
      <c r="K20" s="689">
        <v>315.57591928251099</v>
      </c>
      <c r="L20" s="410"/>
      <c r="M20" s="456"/>
      <c r="N20" s="358"/>
      <c r="AD20" s="674" t="str">
        <f t="shared" si="1"/>
        <v>Porto</v>
      </c>
      <c r="AE20" s="678">
        <f t="shared" si="2"/>
        <v>243.53011643688799</v>
      </c>
      <c r="AF20" s="678">
        <f t="shared" si="3"/>
        <v>259.352694492914</v>
      </c>
      <c r="AG20" s="678">
        <f t="shared" si="4"/>
        <v>119.727408734131</v>
      </c>
      <c r="AH20" s="678">
        <f t="shared" si="0"/>
        <v>117.327318649795</v>
      </c>
      <c r="AI20" s="677"/>
      <c r="AJ20" s="677"/>
      <c r="AK20" s="677"/>
      <c r="AL20" s="677"/>
      <c r="AM20" s="674" t="str">
        <f t="shared" si="5"/>
        <v>Porto</v>
      </c>
      <c r="AN20" s="679">
        <f t="shared" si="6"/>
        <v>243.53011643688799</v>
      </c>
      <c r="AO20" s="679">
        <f t="shared" si="6"/>
        <v>259.352694492914</v>
      </c>
    </row>
    <row r="21" spans="1:41" x14ac:dyDescent="0.2">
      <c r="A21" s="358"/>
      <c r="B21" s="422"/>
      <c r="C21" s="94" t="s">
        <v>62</v>
      </c>
      <c r="D21" s="366"/>
      <c r="E21" s="305">
        <v>29188</v>
      </c>
      <c r="F21" s="305">
        <v>28800</v>
      </c>
      <c r="G21" s="305">
        <v>28481</v>
      </c>
      <c r="H21" s="305">
        <v>28463</v>
      </c>
      <c r="I21" s="305">
        <v>28202</v>
      </c>
      <c r="J21" s="305">
        <v>28003</v>
      </c>
      <c r="K21" s="689">
        <v>243.53011643688799</v>
      </c>
      <c r="L21" s="410"/>
      <c r="M21" s="456"/>
      <c r="N21" s="358"/>
      <c r="AD21" s="674" t="str">
        <f t="shared" si="1"/>
        <v>Santarém</v>
      </c>
      <c r="AE21" s="678">
        <f t="shared" si="2"/>
        <v>273.18539549270901</v>
      </c>
      <c r="AF21" s="678">
        <f t="shared" si="3"/>
        <v>259.352694492914</v>
      </c>
      <c r="AG21" s="678">
        <f t="shared" si="4"/>
        <v>117.353559225513</v>
      </c>
      <c r="AH21" s="678">
        <f t="shared" si="0"/>
        <v>117.327318649795</v>
      </c>
      <c r="AI21" s="677"/>
      <c r="AJ21" s="677"/>
      <c r="AK21" s="677"/>
      <c r="AL21" s="677"/>
      <c r="AM21" s="674" t="str">
        <f t="shared" si="5"/>
        <v>Santarém</v>
      </c>
      <c r="AN21" s="679">
        <f t="shared" si="6"/>
        <v>273.18539549270901</v>
      </c>
      <c r="AO21" s="679">
        <f t="shared" si="6"/>
        <v>259.352694492914</v>
      </c>
    </row>
    <row r="22" spans="1:41" x14ac:dyDescent="0.2">
      <c r="A22" s="358"/>
      <c r="B22" s="422"/>
      <c r="C22" s="94" t="s">
        <v>78</v>
      </c>
      <c r="D22" s="366"/>
      <c r="E22" s="305">
        <v>2285</v>
      </c>
      <c r="F22" s="305">
        <v>2260</v>
      </c>
      <c r="G22" s="305">
        <v>2235</v>
      </c>
      <c r="H22" s="305">
        <v>2240</v>
      </c>
      <c r="I22" s="305">
        <v>2243</v>
      </c>
      <c r="J22" s="305">
        <v>2265</v>
      </c>
      <c r="K22" s="689">
        <v>273.18539549270901</v>
      </c>
      <c r="L22" s="410"/>
      <c r="M22" s="456"/>
      <c r="N22" s="358"/>
      <c r="AD22" s="674" t="str">
        <f t="shared" si="1"/>
        <v>Setúbal</v>
      </c>
      <c r="AE22" s="678">
        <f t="shared" si="2"/>
        <v>274.31193192379197</v>
      </c>
      <c r="AF22" s="678">
        <f t="shared" si="3"/>
        <v>259.352694492914</v>
      </c>
      <c r="AG22" s="678">
        <f t="shared" si="4"/>
        <v>117.798808181591</v>
      </c>
      <c r="AH22" s="678">
        <f t="shared" si="0"/>
        <v>117.327318649795</v>
      </c>
      <c r="AI22" s="677"/>
      <c r="AJ22" s="677"/>
      <c r="AK22" s="677"/>
      <c r="AL22" s="677"/>
      <c r="AM22" s="674" t="str">
        <f t="shared" si="5"/>
        <v>Setúbal</v>
      </c>
      <c r="AN22" s="679">
        <f t="shared" si="6"/>
        <v>274.31193192379197</v>
      </c>
      <c r="AO22" s="679">
        <f t="shared" si="6"/>
        <v>259.352694492914</v>
      </c>
    </row>
    <row r="23" spans="1:41" x14ac:dyDescent="0.2">
      <c r="A23" s="358"/>
      <c r="B23" s="422"/>
      <c r="C23" s="94" t="s">
        <v>57</v>
      </c>
      <c r="D23" s="366"/>
      <c r="E23" s="305">
        <v>8900</v>
      </c>
      <c r="F23" s="305">
        <v>8773</v>
      </c>
      <c r="G23" s="305">
        <v>8714</v>
      </c>
      <c r="H23" s="305">
        <v>8667</v>
      </c>
      <c r="I23" s="305">
        <v>8629</v>
      </c>
      <c r="J23" s="305">
        <v>8614</v>
      </c>
      <c r="K23" s="689">
        <v>274.31193192379197</v>
      </c>
      <c r="L23" s="410"/>
      <c r="M23" s="456"/>
      <c r="N23" s="358"/>
      <c r="AD23" s="674" t="str">
        <f t="shared" si="1"/>
        <v>Viana do Castelo</v>
      </c>
      <c r="AE23" s="678">
        <f t="shared" si="2"/>
        <v>234.98537662337699</v>
      </c>
      <c r="AF23" s="678">
        <f t="shared" si="3"/>
        <v>259.352694492914</v>
      </c>
      <c r="AG23" s="678">
        <f t="shared" si="4"/>
        <v>129.98472701149399</v>
      </c>
      <c r="AH23" s="678">
        <f t="shared" si="0"/>
        <v>117.327318649795</v>
      </c>
      <c r="AI23" s="677"/>
      <c r="AJ23" s="677"/>
      <c r="AK23" s="677"/>
      <c r="AL23" s="677"/>
      <c r="AM23" s="674" t="str">
        <f t="shared" si="5"/>
        <v>Viana do Castelo</v>
      </c>
      <c r="AN23" s="679">
        <f t="shared" si="6"/>
        <v>234.98537662337699</v>
      </c>
      <c r="AO23" s="679">
        <f t="shared" si="6"/>
        <v>259.352694492914</v>
      </c>
    </row>
    <row r="24" spans="1:41" x14ac:dyDescent="0.2">
      <c r="A24" s="358"/>
      <c r="B24" s="422"/>
      <c r="C24" s="94" t="s">
        <v>64</v>
      </c>
      <c r="D24" s="366"/>
      <c r="E24" s="305">
        <v>1201</v>
      </c>
      <c r="F24" s="305">
        <v>1179</v>
      </c>
      <c r="G24" s="305">
        <v>1156</v>
      </c>
      <c r="H24" s="305">
        <v>1137</v>
      </c>
      <c r="I24" s="305">
        <v>1143</v>
      </c>
      <c r="J24" s="305">
        <v>1155</v>
      </c>
      <c r="K24" s="689">
        <v>234.98537662337699</v>
      </c>
      <c r="L24" s="410"/>
      <c r="M24" s="456"/>
      <c r="N24" s="358"/>
      <c r="AD24" s="674" t="str">
        <f t="shared" si="1"/>
        <v>Vila Real</v>
      </c>
      <c r="AE24" s="678">
        <f t="shared" si="2"/>
        <v>244.197145945946</v>
      </c>
      <c r="AF24" s="678">
        <f t="shared" si="3"/>
        <v>259.352694492914</v>
      </c>
      <c r="AG24" s="678">
        <f t="shared" si="4"/>
        <v>125.51344323022801</v>
      </c>
      <c r="AH24" s="678">
        <f t="shared" si="0"/>
        <v>117.327318649795</v>
      </c>
      <c r="AI24" s="677"/>
      <c r="AJ24" s="677"/>
      <c r="AK24" s="677"/>
      <c r="AL24" s="677"/>
      <c r="AM24" s="674" t="str">
        <f t="shared" si="5"/>
        <v>Vila Real</v>
      </c>
      <c r="AN24" s="679">
        <f t="shared" si="6"/>
        <v>244.197145945946</v>
      </c>
      <c r="AO24" s="679">
        <f t="shared" si="6"/>
        <v>259.352694492914</v>
      </c>
    </row>
    <row r="25" spans="1:41" x14ac:dyDescent="0.2">
      <c r="A25" s="358"/>
      <c r="B25" s="422"/>
      <c r="C25" s="94" t="s">
        <v>66</v>
      </c>
      <c r="D25" s="366"/>
      <c r="E25" s="305">
        <v>2787</v>
      </c>
      <c r="F25" s="305">
        <v>2756</v>
      </c>
      <c r="G25" s="305">
        <v>2765</v>
      </c>
      <c r="H25" s="305">
        <v>2789</v>
      </c>
      <c r="I25" s="305">
        <v>2796</v>
      </c>
      <c r="J25" s="305">
        <v>2776</v>
      </c>
      <c r="K25" s="689">
        <v>244.197145945946</v>
      </c>
      <c r="L25" s="410"/>
      <c r="M25" s="456"/>
      <c r="N25" s="358"/>
      <c r="AD25" s="674" t="str">
        <f t="shared" si="1"/>
        <v>Viseu</v>
      </c>
      <c r="AE25" s="678">
        <f t="shared" si="2"/>
        <v>262.51583751568398</v>
      </c>
      <c r="AF25" s="678">
        <f t="shared" si="3"/>
        <v>259.352694492914</v>
      </c>
      <c r="AG25" s="678">
        <f t="shared" si="4"/>
        <v>125.453528706341</v>
      </c>
      <c r="AH25" s="678">
        <f t="shared" si="0"/>
        <v>117.327318649795</v>
      </c>
      <c r="AI25" s="677"/>
      <c r="AJ25" s="677"/>
      <c r="AK25" s="677"/>
      <c r="AL25" s="677"/>
      <c r="AM25" s="674" t="str">
        <f t="shared" si="5"/>
        <v>Viseu</v>
      </c>
      <c r="AN25" s="679">
        <f t="shared" si="6"/>
        <v>262.51583751568398</v>
      </c>
      <c r="AO25" s="679">
        <f t="shared" si="6"/>
        <v>259.352694492914</v>
      </c>
    </row>
    <row r="26" spans="1:41" x14ac:dyDescent="0.2">
      <c r="A26" s="358"/>
      <c r="B26" s="422"/>
      <c r="C26" s="94" t="s">
        <v>76</v>
      </c>
      <c r="D26" s="366"/>
      <c r="E26" s="305">
        <v>3175</v>
      </c>
      <c r="F26" s="305">
        <v>3157</v>
      </c>
      <c r="G26" s="305">
        <v>3122</v>
      </c>
      <c r="H26" s="305">
        <v>3145</v>
      </c>
      <c r="I26" s="305">
        <v>3196</v>
      </c>
      <c r="J26" s="305">
        <v>3193</v>
      </c>
      <c r="K26" s="689">
        <v>262.51583751568398</v>
      </c>
      <c r="L26" s="410"/>
      <c r="M26" s="456"/>
      <c r="N26" s="358"/>
      <c r="AD26" s="674" t="str">
        <f t="shared" si="1"/>
        <v>Açores</v>
      </c>
      <c r="AE26" s="678">
        <f t="shared" si="2"/>
        <v>277.25348729792103</v>
      </c>
      <c r="AF26" s="678">
        <f t="shared" si="3"/>
        <v>259.352694492914</v>
      </c>
      <c r="AG26" s="678">
        <f t="shared" si="4"/>
        <v>83.965130467531097</v>
      </c>
      <c r="AH26" s="678">
        <f t="shared" si="0"/>
        <v>117.327318649795</v>
      </c>
      <c r="AI26" s="677"/>
      <c r="AJ26" s="677"/>
      <c r="AK26" s="677"/>
      <c r="AL26" s="677"/>
      <c r="AM26" s="674" t="str">
        <f t="shared" si="5"/>
        <v>Açores</v>
      </c>
      <c r="AN26" s="679">
        <f t="shared" si="6"/>
        <v>277.25348729792103</v>
      </c>
      <c r="AO26" s="679">
        <f t="shared" si="6"/>
        <v>259.352694492914</v>
      </c>
    </row>
    <row r="27" spans="1:41" x14ac:dyDescent="0.2">
      <c r="A27" s="358"/>
      <c r="B27" s="422"/>
      <c r="C27" s="94" t="s">
        <v>129</v>
      </c>
      <c r="D27" s="366"/>
      <c r="E27" s="305">
        <v>5790</v>
      </c>
      <c r="F27" s="305">
        <v>5803</v>
      </c>
      <c r="G27" s="305">
        <v>5659</v>
      </c>
      <c r="H27" s="305">
        <v>5768</v>
      </c>
      <c r="I27" s="305">
        <v>5666</v>
      </c>
      <c r="J27" s="305">
        <v>5630</v>
      </c>
      <c r="K27" s="689">
        <v>277.25348729792103</v>
      </c>
      <c r="L27" s="410"/>
      <c r="M27" s="456"/>
      <c r="N27" s="358"/>
      <c r="AD27" s="674" t="str">
        <f>+C28</f>
        <v>Madeira</v>
      </c>
      <c r="AE27" s="678">
        <f>+K28</f>
        <v>245.50788637266601</v>
      </c>
      <c r="AF27" s="678">
        <f t="shared" si="3"/>
        <v>259.352694492914</v>
      </c>
      <c r="AG27" s="678">
        <f>+K65</f>
        <v>115.63311190119801</v>
      </c>
      <c r="AH27" s="678">
        <f t="shared" si="0"/>
        <v>117.327318649795</v>
      </c>
      <c r="AI27" s="677"/>
      <c r="AJ27" s="677"/>
      <c r="AK27" s="677"/>
      <c r="AL27" s="677"/>
      <c r="AM27" s="674" t="str">
        <f t="shared" si="5"/>
        <v>Madeira</v>
      </c>
      <c r="AN27" s="679">
        <f t="shared" si="6"/>
        <v>245.50788637266601</v>
      </c>
      <c r="AO27" s="679">
        <f t="shared" si="6"/>
        <v>259.352694492914</v>
      </c>
    </row>
    <row r="28" spans="1:41" x14ac:dyDescent="0.2">
      <c r="A28" s="358"/>
      <c r="B28" s="422"/>
      <c r="C28" s="94" t="s">
        <v>130</v>
      </c>
      <c r="D28" s="366"/>
      <c r="E28" s="305">
        <v>2523</v>
      </c>
      <c r="F28" s="305">
        <v>2504</v>
      </c>
      <c r="G28" s="305">
        <v>2509</v>
      </c>
      <c r="H28" s="305">
        <v>2502</v>
      </c>
      <c r="I28" s="305">
        <v>2543</v>
      </c>
      <c r="J28" s="305">
        <v>2517</v>
      </c>
      <c r="K28" s="689">
        <v>245.50788637266601</v>
      </c>
      <c r="L28" s="410"/>
      <c r="M28" s="456"/>
      <c r="N28" s="358"/>
      <c r="AD28" s="632"/>
      <c r="AE28" s="664"/>
      <c r="AG28" s="664"/>
    </row>
    <row r="29" spans="1:41" ht="3.75" customHeight="1" x14ac:dyDescent="0.2">
      <c r="A29" s="358"/>
      <c r="B29" s="422"/>
      <c r="C29" s="94"/>
      <c r="D29" s="366"/>
      <c r="E29" s="305"/>
      <c r="F29" s="305"/>
      <c r="G29" s="305"/>
      <c r="H29" s="305"/>
      <c r="I29" s="305"/>
      <c r="J29" s="305"/>
      <c r="K29" s="306"/>
      <c r="L29" s="410"/>
      <c r="M29" s="456"/>
      <c r="N29" s="358"/>
      <c r="AD29" s="632"/>
      <c r="AE29" s="664"/>
      <c r="AG29" s="664"/>
    </row>
    <row r="30" spans="1:41" ht="15.75" customHeight="1" x14ac:dyDescent="0.2">
      <c r="A30" s="358"/>
      <c r="B30" s="422"/>
      <c r="C30" s="666"/>
      <c r="D30" s="706" t="s">
        <v>374</v>
      </c>
      <c r="E30" s="666"/>
      <c r="F30" s="666"/>
      <c r="G30" s="1744" t="s">
        <v>618</v>
      </c>
      <c r="H30" s="1744"/>
      <c r="I30" s="1744"/>
      <c r="J30" s="1744"/>
      <c r="K30" s="668"/>
      <c r="L30" s="668"/>
      <c r="M30" s="669"/>
      <c r="N30" s="358"/>
      <c r="AD30" s="632"/>
      <c r="AE30" s="664"/>
      <c r="AG30" s="664"/>
    </row>
    <row r="31" spans="1:41" x14ac:dyDescent="0.2">
      <c r="A31" s="358"/>
      <c r="B31" s="665"/>
      <c r="C31" s="666"/>
      <c r="D31" s="666"/>
      <c r="E31" s="666"/>
      <c r="F31" s="666"/>
      <c r="G31" s="666"/>
      <c r="H31" s="666"/>
      <c r="I31" s="667"/>
      <c r="J31" s="667"/>
      <c r="K31" s="668"/>
      <c r="L31" s="668"/>
      <c r="M31" s="669"/>
      <c r="N31" s="358"/>
    </row>
    <row r="32" spans="1:41" ht="12" customHeight="1" x14ac:dyDescent="0.2">
      <c r="A32" s="358"/>
      <c r="B32" s="422"/>
      <c r="C32" s="666"/>
      <c r="D32" s="666"/>
      <c r="E32" s="666"/>
      <c r="F32" s="666"/>
      <c r="G32" s="666"/>
      <c r="H32" s="666"/>
      <c r="I32" s="667"/>
      <c r="J32" s="667"/>
      <c r="K32" s="668"/>
      <c r="L32" s="668"/>
      <c r="M32" s="669"/>
      <c r="N32" s="358"/>
    </row>
    <row r="33" spans="1:41" ht="12" customHeight="1" x14ac:dyDescent="0.2">
      <c r="A33" s="358"/>
      <c r="B33" s="422"/>
      <c r="C33" s="666"/>
      <c r="D33" s="666"/>
      <c r="E33" s="666"/>
      <c r="F33" s="666"/>
      <c r="G33" s="666"/>
      <c r="H33" s="666"/>
      <c r="I33" s="667"/>
      <c r="J33" s="667"/>
      <c r="K33" s="668"/>
      <c r="L33" s="668"/>
      <c r="M33" s="669"/>
      <c r="N33" s="358"/>
    </row>
    <row r="34" spans="1:41" ht="12" customHeight="1" x14ac:dyDescent="0.2">
      <c r="A34" s="358"/>
      <c r="B34" s="422"/>
      <c r="C34" s="666"/>
      <c r="D34" s="666"/>
      <c r="E34" s="666"/>
      <c r="F34" s="666"/>
      <c r="G34" s="666"/>
      <c r="H34" s="666"/>
      <c r="I34" s="667"/>
      <c r="J34" s="667"/>
      <c r="K34" s="668"/>
      <c r="L34" s="668"/>
      <c r="M34" s="669"/>
      <c r="N34" s="358"/>
    </row>
    <row r="35" spans="1:41" ht="12" customHeight="1" x14ac:dyDescent="0.2">
      <c r="A35" s="358"/>
      <c r="B35" s="422"/>
      <c r="C35" s="666"/>
      <c r="D35" s="666"/>
      <c r="E35" s="666"/>
      <c r="F35" s="666"/>
      <c r="G35" s="666"/>
      <c r="H35" s="666"/>
      <c r="I35" s="667"/>
      <c r="J35" s="667"/>
      <c r="K35" s="668"/>
      <c r="L35" s="668"/>
      <c r="M35" s="669"/>
      <c r="N35" s="358"/>
    </row>
    <row r="36" spans="1:41" ht="27" customHeight="1" x14ac:dyDescent="0.2">
      <c r="A36" s="358"/>
      <c r="B36" s="422"/>
      <c r="C36" s="666"/>
      <c r="D36" s="666"/>
      <c r="E36" s="666"/>
      <c r="F36" s="666"/>
      <c r="G36" s="666"/>
      <c r="H36" s="666"/>
      <c r="I36" s="667"/>
      <c r="J36" s="667"/>
      <c r="K36" s="668"/>
      <c r="L36" s="668"/>
      <c r="M36" s="669"/>
      <c r="N36" s="358"/>
      <c r="AK36" s="385"/>
      <c r="AL36" s="385"/>
      <c r="AM36" s="385"/>
      <c r="AN36" s="385"/>
      <c r="AO36" s="385"/>
    </row>
    <row r="37" spans="1:41" ht="12" customHeight="1" x14ac:dyDescent="0.2">
      <c r="A37" s="358"/>
      <c r="B37" s="422"/>
      <c r="C37" s="666"/>
      <c r="D37" s="666"/>
      <c r="E37" s="666"/>
      <c r="F37" s="666"/>
      <c r="G37" s="666"/>
      <c r="H37" s="666"/>
      <c r="I37" s="667"/>
      <c r="J37" s="667"/>
      <c r="K37" s="668"/>
      <c r="L37" s="668"/>
      <c r="M37" s="669"/>
      <c r="N37" s="358"/>
      <c r="AK37" s="385"/>
      <c r="AL37" s="385"/>
      <c r="AM37" s="385"/>
      <c r="AN37" s="385"/>
      <c r="AO37" s="385"/>
    </row>
    <row r="38" spans="1:41" ht="12" customHeight="1" x14ac:dyDescent="0.2">
      <c r="A38" s="358"/>
      <c r="B38" s="422"/>
      <c r="C38" s="666"/>
      <c r="D38" s="666"/>
      <c r="E38" s="666"/>
      <c r="F38" s="666"/>
      <c r="G38" s="666"/>
      <c r="H38" s="666"/>
      <c r="I38" s="667"/>
      <c r="J38" s="667"/>
      <c r="K38" s="668"/>
      <c r="L38" s="668"/>
      <c r="M38" s="669"/>
      <c r="N38" s="358"/>
      <c r="AK38" s="385"/>
      <c r="AL38" s="385"/>
      <c r="AM38" s="385"/>
      <c r="AN38" s="385"/>
      <c r="AO38" s="385"/>
    </row>
    <row r="39" spans="1:41" ht="12" customHeight="1" x14ac:dyDescent="0.2">
      <c r="A39" s="358"/>
      <c r="B39" s="422"/>
      <c r="C39" s="670"/>
      <c r="D39" s="670"/>
      <c r="E39" s="670"/>
      <c r="F39" s="670"/>
      <c r="G39" s="670"/>
      <c r="H39" s="670"/>
      <c r="I39" s="670"/>
      <c r="J39" s="670"/>
      <c r="K39" s="671"/>
      <c r="L39" s="672"/>
      <c r="M39" s="673"/>
      <c r="N39" s="358"/>
      <c r="AK39" s="385"/>
      <c r="AL39" s="385"/>
      <c r="AM39" s="385"/>
      <c r="AN39" s="385"/>
      <c r="AO39" s="385"/>
    </row>
    <row r="40" spans="1:41" ht="3" customHeight="1" thickBot="1" x14ac:dyDescent="0.25">
      <c r="A40" s="358"/>
      <c r="B40" s="422"/>
      <c r="C40" s="410"/>
      <c r="D40" s="410"/>
      <c r="E40" s="410"/>
      <c r="F40" s="410"/>
      <c r="G40" s="410"/>
      <c r="H40" s="410"/>
      <c r="I40" s="410"/>
      <c r="J40" s="410"/>
      <c r="K40" s="633"/>
      <c r="L40" s="425"/>
      <c r="M40" s="475"/>
      <c r="N40" s="358"/>
      <c r="AK40" s="385"/>
      <c r="AL40" s="385"/>
      <c r="AM40" s="385"/>
      <c r="AN40" s="385"/>
      <c r="AO40" s="385"/>
    </row>
    <row r="41" spans="1:41" ht="13.5" customHeight="1" thickBot="1" x14ac:dyDescent="0.25">
      <c r="A41" s="358"/>
      <c r="B41" s="422"/>
      <c r="C41" s="1739" t="s">
        <v>301</v>
      </c>
      <c r="D41" s="1740"/>
      <c r="E41" s="1740"/>
      <c r="F41" s="1740"/>
      <c r="G41" s="1740"/>
      <c r="H41" s="1740"/>
      <c r="I41" s="1740"/>
      <c r="J41" s="1740"/>
      <c r="K41" s="1740"/>
      <c r="L41" s="1741"/>
      <c r="M41" s="475"/>
      <c r="N41" s="358"/>
      <c r="AK41" s="385"/>
      <c r="AL41" s="385"/>
      <c r="AM41" s="385"/>
      <c r="AN41" s="385"/>
      <c r="AO41" s="385"/>
    </row>
    <row r="42" spans="1:41" s="358" customFormat="1" ht="6.75" customHeight="1" x14ac:dyDescent="0.2">
      <c r="B42" s="422"/>
      <c r="C42" s="1627" t="s">
        <v>132</v>
      </c>
      <c r="D42" s="1627"/>
      <c r="E42" s="634"/>
      <c r="F42" s="634"/>
      <c r="G42" s="634"/>
      <c r="H42" s="634"/>
      <c r="I42" s="634"/>
      <c r="J42" s="634"/>
      <c r="K42" s="635"/>
      <c r="L42" s="635"/>
      <c r="M42" s="475"/>
      <c r="O42" s="363"/>
      <c r="P42" s="363"/>
      <c r="Q42" s="363"/>
      <c r="R42" s="363"/>
      <c r="S42" s="363"/>
      <c r="T42" s="363"/>
      <c r="U42" s="363"/>
      <c r="V42" s="363"/>
      <c r="W42" s="363"/>
      <c r="X42" s="363"/>
      <c r="Y42" s="363"/>
      <c r="Z42" s="363"/>
      <c r="AA42" s="363"/>
      <c r="AB42" s="363"/>
      <c r="AC42" s="363"/>
      <c r="AD42" s="363"/>
      <c r="AE42" s="363"/>
      <c r="AF42" s="363"/>
      <c r="AG42" s="363"/>
      <c r="AH42" s="363"/>
      <c r="AI42" s="363"/>
      <c r="AJ42" s="363"/>
      <c r="AK42" s="385"/>
      <c r="AL42" s="385"/>
      <c r="AM42" s="385"/>
      <c r="AN42" s="385"/>
      <c r="AO42" s="385"/>
    </row>
    <row r="43" spans="1:41" ht="10.5" customHeight="1" x14ac:dyDescent="0.2">
      <c r="A43" s="358"/>
      <c r="B43" s="422"/>
      <c r="C43" s="1627"/>
      <c r="D43" s="1627"/>
      <c r="E43" s="1746">
        <v>2019</v>
      </c>
      <c r="F43" s="1746"/>
      <c r="G43" s="1746"/>
      <c r="H43" s="1746"/>
      <c r="I43" s="1746"/>
      <c r="J43" s="1230">
        <v>2020</v>
      </c>
      <c r="K43" s="1742" t="str">
        <f xml:space="preserve"> CONCATENATE("valor médio de ",J7,E6+1)</f>
        <v>valor médio de fev.2020</v>
      </c>
      <c r="L43" s="376"/>
      <c r="M43" s="368"/>
      <c r="N43" s="358"/>
      <c r="AK43" s="385"/>
      <c r="AL43" s="385"/>
      <c r="AM43" s="385"/>
      <c r="AN43" s="385"/>
      <c r="AO43" s="385"/>
    </row>
    <row r="44" spans="1:41" ht="15" customHeight="1" x14ac:dyDescent="0.2">
      <c r="A44" s="358"/>
      <c r="B44" s="422"/>
      <c r="C44" s="373"/>
      <c r="D44" s="373"/>
      <c r="E44" s="1135" t="str">
        <f t="shared" ref="E44:J44" si="7">+E7</f>
        <v>set.</v>
      </c>
      <c r="F44" s="1135" t="str">
        <f t="shared" si="7"/>
        <v>out.</v>
      </c>
      <c r="G44" s="1135" t="str">
        <f t="shared" si="7"/>
        <v>nov.</v>
      </c>
      <c r="H44" s="1135" t="str">
        <f t="shared" si="7"/>
        <v>dez.</v>
      </c>
      <c r="I44" s="1135" t="str">
        <f t="shared" si="7"/>
        <v>jan.</v>
      </c>
      <c r="J44" s="1135" t="str">
        <f t="shared" si="7"/>
        <v>fev.</v>
      </c>
      <c r="K44" s="1743" t="e">
        <f xml:space="preserve"> CONCATENATE("valor médio de ",#REF!,#REF!)</f>
        <v>#REF!</v>
      </c>
      <c r="L44" s="376"/>
      <c r="M44" s="475"/>
      <c r="N44" s="358"/>
      <c r="AK44" s="385"/>
      <c r="AL44" s="385"/>
      <c r="AM44" s="385"/>
      <c r="AN44" s="385"/>
      <c r="AO44" s="385"/>
    </row>
    <row r="45" spans="1:41" s="381" customFormat="1" ht="13.5" customHeight="1" x14ac:dyDescent="0.2">
      <c r="A45" s="378"/>
      <c r="B45" s="636"/>
      <c r="C45" s="624" t="s">
        <v>67</v>
      </c>
      <c r="D45" s="444"/>
      <c r="E45" s="338">
        <v>205634</v>
      </c>
      <c r="F45" s="338">
        <v>203246</v>
      </c>
      <c r="G45" s="338">
        <v>201921</v>
      </c>
      <c r="H45" s="338">
        <v>202044</v>
      </c>
      <c r="I45" s="338">
        <v>201920</v>
      </c>
      <c r="J45" s="338">
        <v>201422</v>
      </c>
      <c r="K45" s="707">
        <v>117.327318649795</v>
      </c>
      <c r="L45" s="308"/>
      <c r="M45" s="637"/>
      <c r="N45" s="378"/>
      <c r="O45" s="722"/>
      <c r="P45" s="721"/>
      <c r="Q45" s="722"/>
      <c r="R45" s="722"/>
      <c r="S45" s="363"/>
      <c r="T45" s="363"/>
      <c r="U45" s="363"/>
      <c r="V45" s="363"/>
      <c r="W45" s="363"/>
      <c r="X45" s="363"/>
      <c r="Y45" s="363"/>
      <c r="Z45" s="363"/>
      <c r="AA45" s="363"/>
      <c r="AB45" s="363"/>
      <c r="AC45" s="363"/>
      <c r="AD45" s="363"/>
      <c r="AE45" s="363"/>
      <c r="AF45" s="363"/>
      <c r="AG45" s="363"/>
      <c r="AH45" s="363"/>
      <c r="AI45" s="363"/>
      <c r="AJ45" s="363"/>
      <c r="AK45" s="385"/>
      <c r="AL45" s="385"/>
      <c r="AM45" s="385"/>
      <c r="AN45" s="685"/>
      <c r="AO45" s="685"/>
    </row>
    <row r="46" spans="1:41" ht="15" customHeight="1" x14ac:dyDescent="0.2">
      <c r="A46" s="358"/>
      <c r="B46" s="422"/>
      <c r="C46" s="94" t="s">
        <v>61</v>
      </c>
      <c r="D46" s="366"/>
      <c r="E46" s="305">
        <v>9958</v>
      </c>
      <c r="F46" s="305">
        <v>9820</v>
      </c>
      <c r="G46" s="305">
        <v>9753</v>
      </c>
      <c r="H46" s="305">
        <v>9663</v>
      </c>
      <c r="I46" s="305">
        <v>9704</v>
      </c>
      <c r="J46" s="305">
        <v>9602</v>
      </c>
      <c r="K46" s="690">
        <v>125.255223205102</v>
      </c>
      <c r="L46" s="308"/>
      <c r="M46" s="475"/>
      <c r="N46" s="358"/>
      <c r="AK46" s="385"/>
      <c r="AL46" s="385"/>
      <c r="AM46" s="385"/>
      <c r="AN46" s="385"/>
      <c r="AO46" s="385"/>
    </row>
    <row r="47" spans="1:41" ht="11.65" customHeight="1" x14ac:dyDescent="0.2">
      <c r="A47" s="358"/>
      <c r="B47" s="422"/>
      <c r="C47" s="94" t="s">
        <v>54</v>
      </c>
      <c r="D47" s="366"/>
      <c r="E47" s="305">
        <v>4556</v>
      </c>
      <c r="F47" s="305">
        <v>4513</v>
      </c>
      <c r="G47" s="305">
        <v>4485</v>
      </c>
      <c r="H47" s="305">
        <v>4436</v>
      </c>
      <c r="I47" s="305">
        <v>4505</v>
      </c>
      <c r="J47" s="305">
        <v>4538</v>
      </c>
      <c r="K47" s="690">
        <v>117.22447732181401</v>
      </c>
      <c r="L47" s="308"/>
      <c r="M47" s="475"/>
      <c r="N47" s="358"/>
      <c r="AK47" s="385"/>
      <c r="AL47" s="385"/>
      <c r="AM47" s="385"/>
      <c r="AN47" s="385"/>
      <c r="AO47" s="385"/>
    </row>
    <row r="48" spans="1:41" ht="11.65" customHeight="1" x14ac:dyDescent="0.2">
      <c r="A48" s="358"/>
      <c r="B48" s="422"/>
      <c r="C48" s="94" t="s">
        <v>63</v>
      </c>
      <c r="D48" s="366"/>
      <c r="E48" s="305">
        <v>6235</v>
      </c>
      <c r="F48" s="305">
        <v>6145</v>
      </c>
      <c r="G48" s="305">
        <v>6063</v>
      </c>
      <c r="H48" s="305">
        <v>6079</v>
      </c>
      <c r="I48" s="305">
        <v>6092</v>
      </c>
      <c r="J48" s="305">
        <v>6005</v>
      </c>
      <c r="K48" s="690">
        <v>124.913950172103</v>
      </c>
      <c r="L48" s="308"/>
      <c r="M48" s="475"/>
      <c r="N48" s="358"/>
      <c r="AK48" s="385"/>
      <c r="AL48" s="385"/>
      <c r="AM48" s="385"/>
      <c r="AN48" s="385"/>
      <c r="AO48" s="385"/>
    </row>
    <row r="49" spans="1:41" ht="11.65" customHeight="1" x14ac:dyDescent="0.2">
      <c r="A49" s="358"/>
      <c r="B49" s="422"/>
      <c r="C49" s="94" t="s">
        <v>65</v>
      </c>
      <c r="D49" s="366"/>
      <c r="E49" s="305">
        <v>2156</v>
      </c>
      <c r="F49" s="305">
        <v>2148</v>
      </c>
      <c r="G49" s="305">
        <v>2176</v>
      </c>
      <c r="H49" s="305">
        <v>2173</v>
      </c>
      <c r="I49" s="305">
        <v>2145</v>
      </c>
      <c r="J49" s="305">
        <v>2153</v>
      </c>
      <c r="K49" s="690">
        <v>120.81825034262199</v>
      </c>
      <c r="L49" s="638"/>
      <c r="M49" s="358"/>
      <c r="N49" s="358"/>
      <c r="AK49" s="385"/>
      <c r="AL49" s="385"/>
      <c r="AM49" s="385"/>
      <c r="AN49" s="385"/>
      <c r="AO49" s="385"/>
    </row>
    <row r="50" spans="1:41" ht="11.65" customHeight="1" x14ac:dyDescent="0.2">
      <c r="A50" s="358"/>
      <c r="B50" s="422"/>
      <c r="C50" s="94" t="s">
        <v>74</v>
      </c>
      <c r="D50" s="366"/>
      <c r="E50" s="305">
        <v>3307</v>
      </c>
      <c r="F50" s="305">
        <v>3214</v>
      </c>
      <c r="G50" s="305">
        <v>3272</v>
      </c>
      <c r="H50" s="305">
        <v>3319</v>
      </c>
      <c r="I50" s="305">
        <v>3289</v>
      </c>
      <c r="J50" s="305">
        <v>3254</v>
      </c>
      <c r="K50" s="690">
        <v>121.28921708185101</v>
      </c>
      <c r="L50" s="638"/>
      <c r="M50" s="358"/>
      <c r="N50" s="358"/>
      <c r="AK50" s="385"/>
      <c r="AL50" s="385"/>
      <c r="AM50" s="385"/>
      <c r="AN50" s="385"/>
      <c r="AO50" s="385"/>
    </row>
    <row r="51" spans="1:41" ht="11.65" customHeight="1" x14ac:dyDescent="0.2">
      <c r="A51" s="358"/>
      <c r="B51" s="422"/>
      <c r="C51" s="94" t="s">
        <v>60</v>
      </c>
      <c r="D51" s="366"/>
      <c r="E51" s="305">
        <v>5501</v>
      </c>
      <c r="F51" s="305">
        <v>5448</v>
      </c>
      <c r="G51" s="305">
        <v>5442</v>
      </c>
      <c r="H51" s="305">
        <v>5491</v>
      </c>
      <c r="I51" s="305">
        <v>5513</v>
      </c>
      <c r="J51" s="305">
        <v>5548</v>
      </c>
      <c r="K51" s="690">
        <v>131.63773157237199</v>
      </c>
      <c r="L51" s="638"/>
      <c r="M51" s="358"/>
      <c r="N51" s="358"/>
      <c r="AK51" s="385"/>
      <c r="AL51" s="385"/>
      <c r="AM51" s="385"/>
      <c r="AN51" s="385"/>
      <c r="AO51" s="385"/>
    </row>
    <row r="52" spans="1:41" ht="11.65" customHeight="1" x14ac:dyDescent="0.2">
      <c r="A52" s="358"/>
      <c r="B52" s="422"/>
      <c r="C52" s="94" t="s">
        <v>55</v>
      </c>
      <c r="D52" s="366"/>
      <c r="E52" s="305">
        <v>2849</v>
      </c>
      <c r="F52" s="305">
        <v>2856</v>
      </c>
      <c r="G52" s="305">
        <v>2852</v>
      </c>
      <c r="H52" s="305">
        <v>2812</v>
      </c>
      <c r="I52" s="305">
        <v>2844</v>
      </c>
      <c r="J52" s="305">
        <v>2843</v>
      </c>
      <c r="K52" s="690">
        <v>115.094367697594</v>
      </c>
      <c r="L52" s="638"/>
      <c r="M52" s="358"/>
      <c r="N52" s="358"/>
    </row>
    <row r="53" spans="1:41" ht="11.65" customHeight="1" x14ac:dyDescent="0.2">
      <c r="A53" s="358"/>
      <c r="B53" s="422"/>
      <c r="C53" s="94" t="s">
        <v>73</v>
      </c>
      <c r="D53" s="366"/>
      <c r="E53" s="305">
        <v>5164</v>
      </c>
      <c r="F53" s="305">
        <v>5192</v>
      </c>
      <c r="G53" s="305">
        <v>5277</v>
      </c>
      <c r="H53" s="305">
        <v>5377</v>
      </c>
      <c r="I53" s="305">
        <v>5514</v>
      </c>
      <c r="J53" s="305">
        <v>5606</v>
      </c>
      <c r="K53" s="690">
        <v>122.92360835509101</v>
      </c>
      <c r="L53" s="638"/>
      <c r="M53" s="358"/>
      <c r="N53" s="358"/>
    </row>
    <row r="54" spans="1:41" ht="11.65" customHeight="1" x14ac:dyDescent="0.2">
      <c r="A54" s="358"/>
      <c r="B54" s="422"/>
      <c r="C54" s="94" t="s">
        <v>75</v>
      </c>
      <c r="D54" s="366"/>
      <c r="E54" s="305">
        <v>2565</v>
      </c>
      <c r="F54" s="305">
        <v>2528</v>
      </c>
      <c r="G54" s="305">
        <v>2626</v>
      </c>
      <c r="H54" s="305">
        <v>2663</v>
      </c>
      <c r="I54" s="305">
        <v>2667</v>
      </c>
      <c r="J54" s="305">
        <v>2694</v>
      </c>
      <c r="K54" s="690">
        <v>121.76649435748099</v>
      </c>
      <c r="L54" s="638"/>
      <c r="M54" s="358"/>
      <c r="N54" s="358"/>
    </row>
    <row r="55" spans="1:41" ht="11.65" customHeight="1" x14ac:dyDescent="0.2">
      <c r="A55" s="358"/>
      <c r="B55" s="422"/>
      <c r="C55" s="94" t="s">
        <v>59</v>
      </c>
      <c r="D55" s="366"/>
      <c r="E55" s="305">
        <v>3446</v>
      </c>
      <c r="F55" s="305">
        <v>3420</v>
      </c>
      <c r="G55" s="305">
        <v>3416</v>
      </c>
      <c r="H55" s="305">
        <v>3445</v>
      </c>
      <c r="I55" s="305">
        <v>3447</v>
      </c>
      <c r="J55" s="305">
        <v>3422</v>
      </c>
      <c r="K55" s="690">
        <v>123.998888257037</v>
      </c>
      <c r="L55" s="638"/>
      <c r="M55" s="358"/>
      <c r="N55" s="358"/>
    </row>
    <row r="56" spans="1:41" ht="11.65" customHeight="1" x14ac:dyDescent="0.2">
      <c r="A56" s="358"/>
      <c r="B56" s="422"/>
      <c r="C56" s="94" t="s">
        <v>58</v>
      </c>
      <c r="D56" s="366"/>
      <c r="E56" s="305">
        <v>38356</v>
      </c>
      <c r="F56" s="305">
        <v>37950</v>
      </c>
      <c r="G56" s="305">
        <v>37638</v>
      </c>
      <c r="H56" s="305">
        <v>37530</v>
      </c>
      <c r="I56" s="305">
        <v>37519</v>
      </c>
      <c r="J56" s="305">
        <v>37510</v>
      </c>
      <c r="K56" s="690">
        <v>119.035383480048</v>
      </c>
      <c r="L56" s="638"/>
      <c r="M56" s="358"/>
      <c r="N56" s="358"/>
    </row>
    <row r="57" spans="1:41" ht="11.65" customHeight="1" x14ac:dyDescent="0.2">
      <c r="A57" s="358"/>
      <c r="B57" s="422"/>
      <c r="C57" s="94" t="s">
        <v>56</v>
      </c>
      <c r="D57" s="366"/>
      <c r="E57" s="305">
        <v>2742</v>
      </c>
      <c r="F57" s="305">
        <v>2655</v>
      </c>
      <c r="G57" s="305">
        <v>2827</v>
      </c>
      <c r="H57" s="305">
        <v>2820</v>
      </c>
      <c r="I57" s="305">
        <v>2819</v>
      </c>
      <c r="J57" s="305">
        <v>2816</v>
      </c>
      <c r="K57" s="690">
        <v>120.009259890859</v>
      </c>
      <c r="L57" s="638"/>
      <c r="M57" s="358"/>
      <c r="N57" s="358"/>
    </row>
    <row r="58" spans="1:41" ht="11.65" customHeight="1" x14ac:dyDescent="0.2">
      <c r="A58" s="358"/>
      <c r="B58" s="422"/>
      <c r="C58" s="94" t="s">
        <v>62</v>
      </c>
      <c r="D58" s="366"/>
      <c r="E58" s="305">
        <v>58969</v>
      </c>
      <c r="F58" s="305">
        <v>58131</v>
      </c>
      <c r="G58" s="305">
        <v>57349</v>
      </c>
      <c r="H58" s="305">
        <v>57202</v>
      </c>
      <c r="I58" s="305">
        <v>56711</v>
      </c>
      <c r="J58" s="305">
        <v>56300</v>
      </c>
      <c r="K58" s="690">
        <v>119.727408734131</v>
      </c>
      <c r="L58" s="638"/>
      <c r="M58" s="358"/>
      <c r="N58" s="358"/>
    </row>
    <row r="59" spans="1:41" ht="11.65" customHeight="1" x14ac:dyDescent="0.2">
      <c r="A59" s="358"/>
      <c r="B59" s="422"/>
      <c r="C59" s="94" t="s">
        <v>78</v>
      </c>
      <c r="D59" s="366"/>
      <c r="E59" s="305">
        <v>5066</v>
      </c>
      <c r="F59" s="305">
        <v>5005</v>
      </c>
      <c r="G59" s="305">
        <v>5001</v>
      </c>
      <c r="H59" s="305">
        <v>5057</v>
      </c>
      <c r="I59" s="305">
        <v>5105</v>
      </c>
      <c r="J59" s="305">
        <v>5085</v>
      </c>
      <c r="K59" s="690">
        <v>117.353559225513</v>
      </c>
      <c r="L59" s="638"/>
      <c r="M59" s="358"/>
      <c r="N59" s="358"/>
    </row>
    <row r="60" spans="1:41" ht="11.65" customHeight="1" x14ac:dyDescent="0.2">
      <c r="A60" s="358"/>
      <c r="B60" s="422"/>
      <c r="C60" s="94" t="s">
        <v>57</v>
      </c>
      <c r="D60" s="366"/>
      <c r="E60" s="305">
        <v>19689</v>
      </c>
      <c r="F60" s="305">
        <v>19516</v>
      </c>
      <c r="G60" s="305">
        <v>19436</v>
      </c>
      <c r="H60" s="305">
        <v>19402</v>
      </c>
      <c r="I60" s="305">
        <v>19433</v>
      </c>
      <c r="J60" s="305">
        <v>19456</v>
      </c>
      <c r="K60" s="690">
        <v>117.798808181591</v>
      </c>
      <c r="L60" s="638"/>
      <c r="M60" s="358"/>
      <c r="N60" s="358"/>
    </row>
    <row r="61" spans="1:41" ht="11.65" customHeight="1" x14ac:dyDescent="0.2">
      <c r="A61" s="358"/>
      <c r="B61" s="422"/>
      <c r="C61" s="94" t="s">
        <v>64</v>
      </c>
      <c r="D61" s="366"/>
      <c r="E61" s="305">
        <v>2134</v>
      </c>
      <c r="F61" s="305">
        <v>2096</v>
      </c>
      <c r="G61" s="305">
        <v>2056</v>
      </c>
      <c r="H61" s="305">
        <v>2030</v>
      </c>
      <c r="I61" s="305">
        <v>2034</v>
      </c>
      <c r="J61" s="305">
        <v>2048</v>
      </c>
      <c r="K61" s="690">
        <v>129.98472701149399</v>
      </c>
      <c r="L61" s="638"/>
      <c r="M61" s="358"/>
      <c r="N61" s="358"/>
    </row>
    <row r="62" spans="1:41" ht="11.65" customHeight="1" x14ac:dyDescent="0.2">
      <c r="A62" s="358"/>
      <c r="B62" s="422"/>
      <c r="C62" s="94" t="s">
        <v>66</v>
      </c>
      <c r="D62" s="366"/>
      <c r="E62" s="305">
        <v>5363</v>
      </c>
      <c r="F62" s="305">
        <v>5304</v>
      </c>
      <c r="G62" s="305">
        <v>5288</v>
      </c>
      <c r="H62" s="305">
        <v>5304</v>
      </c>
      <c r="I62" s="305">
        <v>5292</v>
      </c>
      <c r="J62" s="305">
        <v>5287</v>
      </c>
      <c r="K62" s="690">
        <v>125.51344323022801</v>
      </c>
      <c r="L62" s="638"/>
      <c r="M62" s="358"/>
      <c r="N62" s="358"/>
      <c r="P62" s="416"/>
    </row>
    <row r="63" spans="1:41" ht="11.65" customHeight="1" x14ac:dyDescent="0.2">
      <c r="A63" s="358"/>
      <c r="B63" s="422"/>
      <c r="C63" s="94" t="s">
        <v>76</v>
      </c>
      <c r="D63" s="366"/>
      <c r="E63" s="305">
        <v>6614</v>
      </c>
      <c r="F63" s="305">
        <v>6467</v>
      </c>
      <c r="G63" s="305">
        <v>6438</v>
      </c>
      <c r="H63" s="305">
        <v>6568</v>
      </c>
      <c r="I63" s="305">
        <v>6651</v>
      </c>
      <c r="J63" s="305">
        <v>6594</v>
      </c>
      <c r="K63" s="690">
        <v>125.453528706341</v>
      </c>
      <c r="L63" s="638"/>
      <c r="M63" s="358"/>
      <c r="N63" s="358"/>
    </row>
    <row r="64" spans="1:41" ht="11.25" customHeight="1" x14ac:dyDescent="0.2">
      <c r="A64" s="358"/>
      <c r="B64" s="422"/>
      <c r="C64" s="94" t="s">
        <v>129</v>
      </c>
      <c r="D64" s="366"/>
      <c r="E64" s="305">
        <v>15784</v>
      </c>
      <c r="F64" s="305">
        <v>15705</v>
      </c>
      <c r="G64" s="305">
        <v>15357</v>
      </c>
      <c r="H64" s="305">
        <v>15518</v>
      </c>
      <c r="I64" s="305">
        <v>15376</v>
      </c>
      <c r="J64" s="305">
        <v>15401</v>
      </c>
      <c r="K64" s="690">
        <v>83.965130467531097</v>
      </c>
      <c r="L64" s="638"/>
      <c r="M64" s="358"/>
      <c r="N64" s="358"/>
    </row>
    <row r="65" spans="1:15" ht="11.65" customHeight="1" x14ac:dyDescent="0.2">
      <c r="A65" s="358"/>
      <c r="B65" s="422"/>
      <c r="C65" s="94" t="s">
        <v>130</v>
      </c>
      <c r="D65" s="366"/>
      <c r="E65" s="305">
        <v>5183</v>
      </c>
      <c r="F65" s="305">
        <v>5136</v>
      </c>
      <c r="G65" s="305">
        <v>5172</v>
      </c>
      <c r="H65" s="305">
        <v>5155</v>
      </c>
      <c r="I65" s="305">
        <v>5260</v>
      </c>
      <c r="J65" s="305">
        <v>5260</v>
      </c>
      <c r="K65" s="690">
        <v>115.63311190119801</v>
      </c>
      <c r="L65" s="638"/>
      <c r="M65" s="358"/>
      <c r="N65" s="358"/>
    </row>
    <row r="66" spans="1:15" s="641" customFormat="1" ht="7.5" customHeight="1" x14ac:dyDescent="0.15">
      <c r="A66" s="639"/>
      <c r="B66" s="640"/>
      <c r="C66" s="1745" t="str">
        <f>CONCATENATE("notas: dados sujeitos a atualizações"".")</f>
        <v>notas: dados sujeitos a atualizações".</v>
      </c>
      <c r="D66" s="1745"/>
      <c r="E66" s="1745"/>
      <c r="F66" s="1745"/>
      <c r="G66" s="1745"/>
      <c r="H66" s="1745"/>
      <c r="I66" s="1745"/>
      <c r="J66" s="1745"/>
      <c r="K66" s="1745"/>
      <c r="L66" s="1745"/>
      <c r="M66" s="1009"/>
      <c r="N66" s="1009"/>
      <c r="O66" s="1009"/>
    </row>
    <row r="67" spans="1:15" ht="9" customHeight="1" x14ac:dyDescent="0.2">
      <c r="A67" s="358"/>
      <c r="B67" s="643"/>
      <c r="C67" s="644" t="s">
        <v>478</v>
      </c>
      <c r="D67" s="366"/>
      <c r="E67" s="642"/>
      <c r="F67" s="642"/>
      <c r="G67" s="642"/>
      <c r="H67" s="642"/>
      <c r="I67" s="645"/>
      <c r="J67" s="531"/>
      <c r="K67" s="531"/>
      <c r="L67" s="531"/>
      <c r="M67" s="475"/>
      <c r="N67" s="358"/>
    </row>
    <row r="68" spans="1:15" ht="13.5" customHeight="1" x14ac:dyDescent="0.2">
      <c r="A68" s="358"/>
      <c r="B68" s="640"/>
      <c r="C68" s="427" t="s">
        <v>412</v>
      </c>
      <c r="D68" s="366"/>
      <c r="E68" s="642"/>
      <c r="F68" s="642"/>
      <c r="G68" s="642"/>
      <c r="H68" s="642"/>
      <c r="I68" s="401" t="s">
        <v>133</v>
      </c>
      <c r="J68" s="531"/>
      <c r="K68" s="531"/>
      <c r="L68" s="531"/>
      <c r="M68" s="475"/>
      <c r="N68" s="358"/>
    </row>
    <row r="69" spans="1:15" ht="13.5" customHeight="1" x14ac:dyDescent="0.2">
      <c r="A69" s="358"/>
      <c r="B69" s="646">
        <v>18</v>
      </c>
      <c r="C69" s="1738">
        <v>43891</v>
      </c>
      <c r="D69" s="1738"/>
      <c r="E69" s="1738"/>
      <c r="F69" s="1738"/>
      <c r="G69" s="368"/>
      <c r="H69" s="368"/>
      <c r="I69" s="368"/>
      <c r="J69" s="368"/>
      <c r="K69" s="368"/>
      <c r="L69" s="368"/>
      <c r="M69" s="368"/>
      <c r="N69" s="368"/>
    </row>
  </sheetData>
  <mergeCells count="13">
    <mergeCell ref="L1:M1"/>
    <mergeCell ref="B2:D2"/>
    <mergeCell ref="C4:L4"/>
    <mergeCell ref="C5:D6"/>
    <mergeCell ref="K6:K7"/>
    <mergeCell ref="E6:I6"/>
    <mergeCell ref="C69:F69"/>
    <mergeCell ref="C41:L41"/>
    <mergeCell ref="C42:D43"/>
    <mergeCell ref="K43:K44"/>
    <mergeCell ref="G30:J30"/>
    <mergeCell ref="C66:L66"/>
    <mergeCell ref="E43:I43"/>
  </mergeCells>
  <conditionalFormatting sqref="F7:G7">
    <cfRule type="cellIs" dxfId="14" priority="10" operator="equal">
      <formula>"jan."</formula>
    </cfRule>
  </conditionalFormatting>
  <conditionalFormatting sqref="H7:J7">
    <cfRule type="cellIs" dxfId="13" priority="7" operator="equal">
      <formula>"jan."</formula>
    </cfRule>
  </conditionalFormatting>
  <conditionalFormatting sqref="F44:G44">
    <cfRule type="cellIs" dxfId="12" priority="3" operator="equal">
      <formula>"jan."</formula>
    </cfRule>
  </conditionalFormatting>
  <conditionalFormatting sqref="H44:J44">
    <cfRule type="cellIs" dxfId="11" priority="2" operator="equal">
      <formula>"jan."</formula>
    </cfRule>
  </conditionalFormatting>
  <conditionalFormatting sqref="E7">
    <cfRule type="cellIs" dxfId="10" priority="4" operator="equal">
      <formula>"jan."</formula>
    </cfRule>
  </conditionalFormatting>
  <conditionalFormatting sqref="E44">
    <cfRule type="cellIs" dxfId="9" priority="1" operator="equal">
      <formula>"jan."</formula>
    </cfRule>
  </conditionalFormatting>
  <printOptions horizontalCentered="1"/>
  <pageMargins left="0.19685039370078741" right="0.19685039370078741" top="0.19685039370078741" bottom="0.19685039370078741" header="0" footer="0"/>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142875</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F82"/>
  <sheetViews>
    <sheetView zoomScaleNormal="100" workbookViewId="0"/>
  </sheetViews>
  <sheetFormatPr defaultColWidth="9.140625" defaultRowHeight="12.75" x14ac:dyDescent="0.2"/>
  <cols>
    <col min="1" max="1" width="1" style="363" customWidth="1"/>
    <col min="2" max="2" width="2.5703125" style="363" customWidth="1"/>
    <col min="3" max="3" width="1.140625" style="363" customWidth="1"/>
    <col min="4" max="4" width="24.28515625" style="363" customWidth="1"/>
    <col min="5" max="10" width="7.5703125" style="374" customWidth="1"/>
    <col min="11" max="11" width="7.5703125" style="403" customWidth="1"/>
    <col min="12" max="12" width="7.5703125" style="374" customWidth="1"/>
    <col min="13" max="13" width="7.7109375" style="403" customWidth="1"/>
    <col min="14" max="14" width="2.5703125" style="363" customWidth="1"/>
    <col min="15" max="15" width="1" style="363" customWidth="1"/>
    <col min="16" max="16384" width="9.140625" style="363"/>
  </cols>
  <sheetData>
    <row r="1" spans="1:23" ht="13.5" customHeight="1" x14ac:dyDescent="0.2">
      <c r="A1" s="358"/>
      <c r="B1" s="1752" t="s">
        <v>324</v>
      </c>
      <c r="C1" s="1752"/>
      <c r="D1" s="1752"/>
      <c r="E1" s="360"/>
      <c r="F1" s="360"/>
      <c r="G1" s="360"/>
      <c r="H1" s="360"/>
      <c r="I1" s="360"/>
      <c r="J1" s="361"/>
      <c r="K1" s="1398"/>
      <c r="L1" s="1398"/>
      <c r="M1" s="1398"/>
      <c r="N1" s="362"/>
      <c r="O1" s="358"/>
    </row>
    <row r="2" spans="1:23" ht="6" customHeight="1" x14ac:dyDescent="0.2">
      <c r="A2" s="358"/>
      <c r="B2" s="1753"/>
      <c r="C2" s="1753"/>
      <c r="D2" s="1753"/>
      <c r="E2" s="364"/>
      <c r="F2" s="365"/>
      <c r="G2" s="365"/>
      <c r="H2" s="365"/>
      <c r="I2" s="365"/>
      <c r="J2" s="365"/>
      <c r="K2" s="366"/>
      <c r="L2" s="365"/>
      <c r="M2" s="366"/>
      <c r="N2" s="367"/>
      <c r="O2" s="358"/>
    </row>
    <row r="3" spans="1:23" ht="13.5" customHeight="1" thickBot="1" x14ac:dyDescent="0.25">
      <c r="A3" s="358"/>
      <c r="B3" s="368"/>
      <c r="C3" s="368"/>
      <c r="D3" s="368"/>
      <c r="E3" s="365"/>
      <c r="F3" s="365"/>
      <c r="G3" s="365"/>
      <c r="H3" s="365"/>
      <c r="I3" s="365" t="s">
        <v>34</v>
      </c>
      <c r="J3" s="365"/>
      <c r="K3" s="693"/>
      <c r="L3" s="365"/>
      <c r="M3" s="993" t="s">
        <v>72</v>
      </c>
      <c r="N3" s="369"/>
      <c r="O3" s="358"/>
    </row>
    <row r="4" spans="1:23" s="372" customFormat="1" ht="13.5" customHeight="1" thickBot="1" x14ac:dyDescent="0.25">
      <c r="A4" s="370"/>
      <c r="B4" s="371"/>
      <c r="C4" s="1754" t="s">
        <v>0</v>
      </c>
      <c r="D4" s="1755"/>
      <c r="E4" s="1755"/>
      <c r="F4" s="1755"/>
      <c r="G4" s="1755"/>
      <c r="H4" s="1755"/>
      <c r="I4" s="1755"/>
      <c r="J4" s="1755"/>
      <c r="K4" s="1755"/>
      <c r="L4" s="1755"/>
      <c r="M4" s="1756"/>
      <c r="N4" s="369"/>
      <c r="O4" s="358"/>
    </row>
    <row r="5" spans="1:23" ht="4.5" customHeight="1" x14ac:dyDescent="0.2">
      <c r="A5" s="358"/>
      <c r="B5" s="368"/>
      <c r="C5" s="1627" t="s">
        <v>77</v>
      </c>
      <c r="D5" s="1627"/>
      <c r="F5" s="788"/>
      <c r="G5" s="788"/>
      <c r="H5" s="788"/>
      <c r="I5" s="375"/>
      <c r="J5" s="375"/>
      <c r="K5" s="375"/>
      <c r="L5" s="375"/>
      <c r="M5" s="375"/>
      <c r="N5" s="369"/>
      <c r="O5" s="358"/>
    </row>
    <row r="6" spans="1:23" ht="12" customHeight="1" x14ac:dyDescent="0.2">
      <c r="A6" s="358"/>
      <c r="B6" s="368"/>
      <c r="C6" s="1627"/>
      <c r="D6" s="1627"/>
      <c r="E6" s="1489" t="s">
        <v>34</v>
      </c>
      <c r="F6" s="1179" t="s">
        <v>34</v>
      </c>
      <c r="G6" s="1141" t="s">
        <v>34</v>
      </c>
      <c r="H6" s="1141">
        <v>2019</v>
      </c>
      <c r="I6" s="1490"/>
      <c r="J6" s="1141" t="s">
        <v>34</v>
      </c>
      <c r="K6" s="1141" t="s">
        <v>34</v>
      </c>
      <c r="L6" s="1757">
        <v>2020</v>
      </c>
      <c r="M6" s="1758"/>
      <c r="N6" s="369"/>
      <c r="O6" s="358"/>
      <c r="Q6" s="1509" t="s">
        <v>647</v>
      </c>
      <c r="R6" s="1509"/>
      <c r="S6" s="1509"/>
      <c r="T6" s="1509"/>
      <c r="U6" s="1509"/>
      <c r="V6" s="1509"/>
      <c r="W6" s="1509"/>
    </row>
    <row r="7" spans="1:23" s="372" customFormat="1" ht="12.75" customHeight="1" x14ac:dyDescent="0.2">
      <c r="A7" s="370"/>
      <c r="B7" s="371"/>
      <c r="C7" s="377"/>
      <c r="D7" s="377"/>
      <c r="E7" s="772" t="s">
        <v>99</v>
      </c>
      <c r="F7" s="1180" t="s">
        <v>98</v>
      </c>
      <c r="G7" s="773" t="s">
        <v>97</v>
      </c>
      <c r="H7" s="773" t="s">
        <v>96</v>
      </c>
      <c r="I7" s="772" t="s">
        <v>95</v>
      </c>
      <c r="J7" s="773" t="s">
        <v>94</v>
      </c>
      <c r="K7" s="773" t="s">
        <v>93</v>
      </c>
      <c r="L7" s="773" t="s">
        <v>92</v>
      </c>
      <c r="M7" s="773" t="s">
        <v>103</v>
      </c>
      <c r="N7" s="369"/>
      <c r="O7" s="358"/>
    </row>
    <row r="8" spans="1:23" s="381" customFormat="1" ht="11.25" customHeight="1" x14ac:dyDescent="0.2">
      <c r="A8" s="378"/>
      <c r="B8" s="379"/>
      <c r="C8" s="1759" t="s">
        <v>462</v>
      </c>
      <c r="D8" s="1759"/>
      <c r="E8" s="380"/>
      <c r="F8" s="380"/>
      <c r="G8" s="380"/>
      <c r="H8" s="380"/>
      <c r="I8" s="380"/>
      <c r="J8" s="380"/>
      <c r="K8" s="380"/>
      <c r="L8" s="380"/>
      <c r="M8" s="380"/>
      <c r="N8" s="369"/>
      <c r="O8" s="358"/>
    </row>
    <row r="9" spans="1:23" ht="10.5" customHeight="1" x14ac:dyDescent="0.2">
      <c r="A9" s="358"/>
      <c r="B9" s="985"/>
      <c r="C9" s="981" t="s">
        <v>134</v>
      </c>
      <c r="D9" s="986"/>
      <c r="E9" s="987">
        <v>181142</v>
      </c>
      <c r="F9" s="987">
        <v>182913</v>
      </c>
      <c r="G9" s="987">
        <v>183918</v>
      </c>
      <c r="H9" s="987">
        <v>184582</v>
      </c>
      <c r="I9" s="987">
        <v>185163</v>
      </c>
      <c r="J9" s="987">
        <v>186663</v>
      </c>
      <c r="K9" s="987">
        <v>187829</v>
      </c>
      <c r="L9" s="987">
        <v>188405</v>
      </c>
      <c r="M9" s="987">
        <v>189199</v>
      </c>
      <c r="N9" s="369"/>
      <c r="O9" s="358"/>
    </row>
    <row r="10" spans="1:23" ht="10.5" customHeight="1" x14ac:dyDescent="0.2">
      <c r="A10" s="358"/>
      <c r="B10" s="985"/>
      <c r="C10" s="981"/>
      <c r="D10" s="988" t="s">
        <v>71</v>
      </c>
      <c r="E10" s="989">
        <v>94712</v>
      </c>
      <c r="F10" s="989">
        <v>95743</v>
      </c>
      <c r="G10" s="989">
        <v>96234</v>
      </c>
      <c r="H10" s="989">
        <v>96583</v>
      </c>
      <c r="I10" s="989">
        <v>96891</v>
      </c>
      <c r="J10" s="989">
        <v>97687</v>
      </c>
      <c r="K10" s="989">
        <v>98324</v>
      </c>
      <c r="L10" s="989">
        <v>98540</v>
      </c>
      <c r="M10" s="989">
        <v>98906</v>
      </c>
      <c r="N10" s="369"/>
      <c r="O10" s="358"/>
    </row>
    <row r="11" spans="1:23" ht="10.5" customHeight="1" x14ac:dyDescent="0.2">
      <c r="A11" s="358"/>
      <c r="B11" s="985"/>
      <c r="C11" s="981"/>
      <c r="D11" s="988" t="s">
        <v>70</v>
      </c>
      <c r="E11" s="989">
        <v>86430</v>
      </c>
      <c r="F11" s="989">
        <v>87170</v>
      </c>
      <c r="G11" s="989">
        <v>87684</v>
      </c>
      <c r="H11" s="989">
        <v>87999</v>
      </c>
      <c r="I11" s="989">
        <v>88272</v>
      </c>
      <c r="J11" s="989">
        <v>88976</v>
      </c>
      <c r="K11" s="989">
        <v>89505</v>
      </c>
      <c r="L11" s="989">
        <v>89865</v>
      </c>
      <c r="M11" s="989">
        <v>90293</v>
      </c>
      <c r="N11" s="369"/>
      <c r="O11" s="358"/>
    </row>
    <row r="12" spans="1:23" ht="10.5" customHeight="1" x14ac:dyDescent="0.2">
      <c r="A12" s="358"/>
      <c r="B12" s="985"/>
      <c r="C12" s="981" t="s">
        <v>135</v>
      </c>
      <c r="D12" s="986"/>
      <c r="E12" s="987">
        <v>2040161</v>
      </c>
      <c r="F12" s="987">
        <v>2041790</v>
      </c>
      <c r="G12" s="987">
        <v>2041407</v>
      </c>
      <c r="H12" s="987">
        <v>2043014</v>
      </c>
      <c r="I12" s="987">
        <v>2046255</v>
      </c>
      <c r="J12" s="987">
        <v>2047772</v>
      </c>
      <c r="K12" s="987">
        <v>2049256</v>
      </c>
      <c r="L12" s="987">
        <v>2051349</v>
      </c>
      <c r="M12" s="987">
        <v>2050092</v>
      </c>
      <c r="N12" s="369"/>
      <c r="O12" s="358"/>
    </row>
    <row r="13" spans="1:23" ht="10.5" customHeight="1" x14ac:dyDescent="0.2">
      <c r="A13" s="358"/>
      <c r="B13" s="985"/>
      <c r="C13" s="981"/>
      <c r="D13" s="988" t="s">
        <v>71</v>
      </c>
      <c r="E13" s="989">
        <v>961317</v>
      </c>
      <c r="F13" s="989">
        <v>962403</v>
      </c>
      <c r="G13" s="989">
        <v>962380</v>
      </c>
      <c r="H13" s="989">
        <v>963197</v>
      </c>
      <c r="I13" s="989">
        <v>964678</v>
      </c>
      <c r="J13" s="989">
        <v>965523</v>
      </c>
      <c r="K13" s="989">
        <v>966349</v>
      </c>
      <c r="L13" s="989">
        <v>967626</v>
      </c>
      <c r="M13" s="989">
        <v>967360</v>
      </c>
      <c r="N13" s="369"/>
      <c r="O13" s="358"/>
    </row>
    <row r="14" spans="1:23" ht="10.5" customHeight="1" x14ac:dyDescent="0.2">
      <c r="A14" s="358"/>
      <c r="B14" s="985"/>
      <c r="C14" s="981"/>
      <c r="D14" s="988" t="s">
        <v>70</v>
      </c>
      <c r="E14" s="989">
        <v>1078844</v>
      </c>
      <c r="F14" s="989">
        <v>1079387</v>
      </c>
      <c r="G14" s="989">
        <v>1079027</v>
      </c>
      <c r="H14" s="989">
        <v>1079817</v>
      </c>
      <c r="I14" s="989">
        <v>1081577</v>
      </c>
      <c r="J14" s="989">
        <v>1082249</v>
      </c>
      <c r="K14" s="989">
        <v>1082907</v>
      </c>
      <c r="L14" s="989">
        <v>1083723</v>
      </c>
      <c r="M14" s="989">
        <v>1082732</v>
      </c>
      <c r="N14" s="369"/>
      <c r="O14" s="358"/>
    </row>
    <row r="15" spans="1:23" ht="10.5" customHeight="1" x14ac:dyDescent="0.2">
      <c r="A15" s="358"/>
      <c r="B15" s="985"/>
      <c r="C15" s="981" t="s">
        <v>136</v>
      </c>
      <c r="D15" s="986"/>
      <c r="E15" s="987">
        <v>709636</v>
      </c>
      <c r="F15" s="987">
        <v>712868</v>
      </c>
      <c r="G15" s="987">
        <v>714436</v>
      </c>
      <c r="H15" s="987">
        <v>710469</v>
      </c>
      <c r="I15" s="987">
        <v>712150</v>
      </c>
      <c r="J15" s="987">
        <v>713158</v>
      </c>
      <c r="K15" s="987">
        <v>714617</v>
      </c>
      <c r="L15" s="987">
        <v>715441</v>
      </c>
      <c r="M15" s="987">
        <v>714703</v>
      </c>
      <c r="N15" s="369"/>
      <c r="O15" s="358"/>
    </row>
    <row r="16" spans="1:23" ht="10.5" customHeight="1" x14ac:dyDescent="0.2">
      <c r="A16" s="358"/>
      <c r="B16" s="985"/>
      <c r="C16" s="981"/>
      <c r="D16" s="988" t="s">
        <v>71</v>
      </c>
      <c r="E16" s="989">
        <v>131178</v>
      </c>
      <c r="F16" s="989">
        <v>132044</v>
      </c>
      <c r="G16" s="989">
        <v>132837</v>
      </c>
      <c r="H16" s="989">
        <v>130927</v>
      </c>
      <c r="I16" s="989">
        <v>131585</v>
      </c>
      <c r="J16" s="989">
        <v>132503</v>
      </c>
      <c r="K16" s="989">
        <v>132961</v>
      </c>
      <c r="L16" s="989">
        <v>133260</v>
      </c>
      <c r="M16" s="989">
        <v>133097</v>
      </c>
      <c r="N16" s="369"/>
      <c r="O16" s="358"/>
    </row>
    <row r="17" spans="1:32" ht="10.5" customHeight="1" x14ac:dyDescent="0.2">
      <c r="A17" s="358"/>
      <c r="B17" s="985"/>
      <c r="C17" s="981"/>
      <c r="D17" s="988" t="s">
        <v>70</v>
      </c>
      <c r="E17" s="989">
        <v>578458</v>
      </c>
      <c r="F17" s="989">
        <v>580824</v>
      </c>
      <c r="G17" s="989">
        <v>581599</v>
      </c>
      <c r="H17" s="989">
        <v>579542</v>
      </c>
      <c r="I17" s="989">
        <v>580565</v>
      </c>
      <c r="J17" s="989">
        <v>580655</v>
      </c>
      <c r="K17" s="989">
        <v>581656</v>
      </c>
      <c r="L17" s="989">
        <v>582181</v>
      </c>
      <c r="M17" s="989">
        <v>581606</v>
      </c>
      <c r="N17" s="369"/>
      <c r="O17" s="358"/>
    </row>
    <row r="18" spans="1:32" ht="8.25" customHeight="1" x14ac:dyDescent="0.2">
      <c r="A18" s="358"/>
      <c r="B18" s="985"/>
      <c r="C18" s="1760" t="s">
        <v>619</v>
      </c>
      <c r="D18" s="1760"/>
      <c r="E18" s="1760"/>
      <c r="F18" s="1760"/>
      <c r="G18" s="1760"/>
      <c r="H18" s="1760"/>
      <c r="I18" s="1760"/>
      <c r="J18" s="1760"/>
      <c r="K18" s="1760"/>
      <c r="L18" s="1760"/>
      <c r="M18" s="1760"/>
      <c r="N18" s="369"/>
      <c r="O18" s="87"/>
    </row>
    <row r="19" spans="1:32" ht="3.75" customHeight="1" thickBot="1" x14ac:dyDescent="0.25">
      <c r="A19" s="358"/>
      <c r="B19" s="368"/>
      <c r="C19" s="648"/>
      <c r="D19" s="648"/>
      <c r="E19" s="648"/>
      <c r="F19" s="648"/>
      <c r="G19" s="648"/>
      <c r="H19" s="648"/>
      <c r="I19" s="648"/>
      <c r="J19" s="648"/>
      <c r="K19" s="648"/>
      <c r="L19" s="648"/>
      <c r="M19" s="648"/>
      <c r="N19" s="369"/>
      <c r="O19" s="87"/>
    </row>
    <row r="20" spans="1:32" ht="15" customHeight="1" thickBot="1" x14ac:dyDescent="0.25">
      <c r="A20" s="358"/>
      <c r="B20" s="368"/>
      <c r="C20" s="1761" t="s">
        <v>649</v>
      </c>
      <c r="D20" s="1762"/>
      <c r="E20" s="1762"/>
      <c r="F20" s="1762"/>
      <c r="G20" s="1762"/>
      <c r="H20" s="1762"/>
      <c r="I20" s="1762"/>
      <c r="J20" s="1762"/>
      <c r="K20" s="1762"/>
      <c r="L20" s="1762"/>
      <c r="M20" s="1763"/>
      <c r="N20" s="369"/>
      <c r="O20" s="87"/>
    </row>
    <row r="21" spans="1:32" ht="8.25" customHeight="1" x14ac:dyDescent="0.2">
      <c r="A21" s="358"/>
      <c r="B21" s="368"/>
      <c r="C21" s="519" t="s">
        <v>77</v>
      </c>
      <c r="D21" s="366"/>
      <c r="E21" s="391"/>
      <c r="F21" s="391"/>
      <c r="G21" s="391"/>
      <c r="H21" s="391"/>
      <c r="I21" s="391"/>
      <c r="J21" s="391"/>
      <c r="K21" s="391"/>
      <c r="L21" s="391"/>
      <c r="M21" s="391"/>
      <c r="N21" s="369"/>
      <c r="O21" s="358"/>
    </row>
    <row r="22" spans="1:32" ht="13.5" customHeight="1" x14ac:dyDescent="0.2">
      <c r="A22" s="358"/>
      <c r="B22" s="368"/>
      <c r="C22" s="1764" t="s">
        <v>142</v>
      </c>
      <c r="D22" s="1764"/>
      <c r="E22" s="1055">
        <v>165122</v>
      </c>
      <c r="F22" s="1055">
        <v>164915</v>
      </c>
      <c r="G22" s="1055">
        <v>165519</v>
      </c>
      <c r="H22" s="1055">
        <v>165596</v>
      </c>
      <c r="I22" s="1055">
        <v>165699</v>
      </c>
      <c r="J22" s="1055">
        <v>165748</v>
      </c>
      <c r="K22" s="1055">
        <v>165183</v>
      </c>
      <c r="L22" s="1055">
        <v>165073</v>
      </c>
      <c r="M22" s="1055">
        <v>164799</v>
      </c>
      <c r="N22" s="369"/>
      <c r="O22" s="358"/>
      <c r="AE22" s="678"/>
      <c r="AF22" s="678"/>
    </row>
    <row r="23" spans="1:32" ht="11.25" customHeight="1" x14ac:dyDescent="0.2">
      <c r="A23" s="358"/>
      <c r="B23" s="368"/>
      <c r="C23" s="1399"/>
      <c r="D23" s="1053" t="s">
        <v>71</v>
      </c>
      <c r="E23" s="1056">
        <v>49049</v>
      </c>
      <c r="F23" s="1056">
        <v>48971</v>
      </c>
      <c r="G23" s="1056">
        <v>49218</v>
      </c>
      <c r="H23" s="1056">
        <v>49267</v>
      </c>
      <c r="I23" s="1056">
        <v>49343</v>
      </c>
      <c r="J23" s="1056">
        <v>49427</v>
      </c>
      <c r="K23" s="1056">
        <v>49315</v>
      </c>
      <c r="L23" s="1056">
        <v>49334</v>
      </c>
      <c r="M23" s="1056">
        <v>49236</v>
      </c>
      <c r="N23" s="369"/>
      <c r="O23" s="358"/>
      <c r="AE23" s="678"/>
      <c r="AF23" s="678"/>
    </row>
    <row r="24" spans="1:32" ht="11.25" customHeight="1" x14ac:dyDescent="0.2">
      <c r="A24" s="358"/>
      <c r="B24" s="368"/>
      <c r="D24" s="1053" t="s">
        <v>70</v>
      </c>
      <c r="E24" s="1056">
        <v>116073</v>
      </c>
      <c r="F24" s="1056">
        <v>115944</v>
      </c>
      <c r="G24" s="1056">
        <v>116301</v>
      </c>
      <c r="H24" s="1056">
        <v>116329</v>
      </c>
      <c r="I24" s="1056">
        <v>116356</v>
      </c>
      <c r="J24" s="1056">
        <v>116321</v>
      </c>
      <c r="K24" s="1056">
        <v>115868</v>
      </c>
      <c r="L24" s="1056">
        <v>115739</v>
      </c>
      <c r="M24" s="1056">
        <v>115563</v>
      </c>
      <c r="N24" s="369"/>
      <c r="O24" s="358"/>
      <c r="AE24" s="678"/>
      <c r="AF24" s="678"/>
    </row>
    <row r="25" spans="1:32" ht="3.75" customHeight="1" x14ac:dyDescent="0.2">
      <c r="A25" s="358"/>
      <c r="B25" s="368"/>
      <c r="C25" s="94"/>
      <c r="D25" s="366"/>
      <c r="E25" s="391"/>
      <c r="F25" s="391"/>
      <c r="G25" s="391"/>
      <c r="H25" s="391"/>
      <c r="I25" s="391"/>
      <c r="J25" s="391"/>
      <c r="K25" s="391"/>
      <c r="L25" s="391"/>
      <c r="M25" s="391"/>
      <c r="N25" s="369"/>
      <c r="O25" s="358"/>
      <c r="AE25" s="678"/>
      <c r="AF25" s="678"/>
    </row>
    <row r="26" spans="1:32" ht="11.25" customHeight="1" x14ac:dyDescent="0.2">
      <c r="A26" s="358"/>
      <c r="B26" s="368"/>
      <c r="C26" s="94"/>
      <c r="D26" s="366"/>
      <c r="E26" s="391"/>
      <c r="F26" s="391"/>
      <c r="G26" s="391"/>
      <c r="H26" s="391"/>
      <c r="I26" s="391"/>
      <c r="J26" s="391"/>
      <c r="K26" s="391"/>
      <c r="L26" s="391"/>
      <c r="M26" s="391"/>
      <c r="N26" s="369"/>
      <c r="O26" s="358"/>
      <c r="Q26" s="1509" t="s">
        <v>646</v>
      </c>
      <c r="R26" s="1509"/>
      <c r="S26" s="1509"/>
      <c r="T26" s="1509"/>
      <c r="U26" s="1509"/>
      <c r="AE26" s="678"/>
      <c r="AF26" s="678"/>
    </row>
    <row r="27" spans="1:32" ht="11.25" customHeight="1" x14ac:dyDescent="0.2">
      <c r="A27" s="358"/>
      <c r="B27" s="368"/>
      <c r="C27" s="94"/>
      <c r="D27" s="366"/>
      <c r="E27" s="391"/>
      <c r="F27" s="391"/>
      <c r="G27" s="391"/>
      <c r="H27" s="391"/>
      <c r="I27" s="391"/>
      <c r="J27" s="391"/>
      <c r="K27" s="391"/>
      <c r="L27" s="391"/>
      <c r="M27" s="391"/>
      <c r="N27" s="369"/>
      <c r="O27" s="358"/>
      <c r="AE27" s="678"/>
      <c r="AF27" s="678"/>
    </row>
    <row r="28" spans="1:32" ht="11.25" customHeight="1" x14ac:dyDescent="0.2">
      <c r="A28" s="358"/>
      <c r="B28" s="368"/>
      <c r="C28" s="94"/>
      <c r="D28" s="366"/>
      <c r="E28" s="391"/>
      <c r="F28" s="391"/>
      <c r="G28" s="391"/>
      <c r="H28" s="391"/>
      <c r="I28" s="391"/>
      <c r="J28" s="391"/>
      <c r="K28" s="391"/>
      <c r="L28" s="391"/>
      <c r="M28" s="391"/>
      <c r="N28" s="369"/>
      <c r="O28" s="358"/>
      <c r="AE28" s="678"/>
      <c r="AF28" s="678"/>
    </row>
    <row r="29" spans="1:32" ht="11.25" customHeight="1" x14ac:dyDescent="0.2">
      <c r="A29" s="358"/>
      <c r="B29" s="368"/>
      <c r="C29" s="94"/>
      <c r="D29" s="366"/>
      <c r="E29" s="391"/>
      <c r="F29" s="391"/>
      <c r="G29" s="391"/>
      <c r="H29" s="391"/>
      <c r="I29" s="391"/>
      <c r="J29" s="391"/>
      <c r="K29" s="391"/>
      <c r="L29" s="391"/>
      <c r="M29" s="391"/>
      <c r="N29" s="369"/>
      <c r="O29" s="358"/>
      <c r="AE29" s="678"/>
      <c r="AF29" s="678"/>
    </row>
    <row r="30" spans="1:32" ht="11.25" customHeight="1" x14ac:dyDescent="0.2">
      <c r="A30" s="358"/>
      <c r="B30" s="368"/>
      <c r="C30" s="94"/>
      <c r="D30" s="366"/>
      <c r="E30" s="391"/>
      <c r="F30" s="391"/>
      <c r="G30" s="391"/>
      <c r="H30" s="391"/>
      <c r="I30" s="391"/>
      <c r="J30" s="391"/>
      <c r="K30" s="391"/>
      <c r="L30" s="391"/>
      <c r="M30" s="391"/>
      <c r="N30" s="369"/>
      <c r="O30" s="358"/>
      <c r="AE30" s="678"/>
      <c r="AF30" s="678"/>
    </row>
    <row r="31" spans="1:32" ht="11.25" customHeight="1" x14ac:dyDescent="0.2">
      <c r="A31" s="358"/>
      <c r="B31" s="368"/>
      <c r="C31" s="94"/>
      <c r="D31" s="366"/>
      <c r="E31" s="391"/>
      <c r="F31" s="391"/>
      <c r="G31" s="391"/>
      <c r="H31" s="391"/>
      <c r="I31" s="391"/>
      <c r="J31" s="391"/>
      <c r="K31" s="391"/>
      <c r="L31" s="391"/>
      <c r="M31" s="391"/>
      <c r="N31" s="369"/>
      <c r="O31" s="358"/>
      <c r="AE31" s="678"/>
      <c r="AF31" s="678"/>
    </row>
    <row r="32" spans="1:32" ht="11.25" customHeight="1" x14ac:dyDescent="0.2">
      <c r="A32" s="358"/>
      <c r="B32" s="368"/>
      <c r="C32" s="94"/>
      <c r="D32" s="366"/>
      <c r="E32" s="391"/>
      <c r="F32" s="391"/>
      <c r="G32" s="391"/>
      <c r="H32" s="391"/>
      <c r="I32" s="391"/>
      <c r="J32" s="391"/>
      <c r="K32" s="391"/>
      <c r="L32" s="391"/>
      <c r="M32" s="391"/>
      <c r="N32" s="369"/>
      <c r="O32" s="358"/>
      <c r="AE32" s="678"/>
      <c r="AF32" s="678"/>
    </row>
    <row r="33" spans="1:32" ht="11.25" customHeight="1" x14ac:dyDescent="0.2">
      <c r="A33" s="358"/>
      <c r="B33" s="368"/>
      <c r="C33" s="94"/>
      <c r="D33" s="366"/>
      <c r="E33" s="391"/>
      <c r="F33" s="391"/>
      <c r="G33" s="391"/>
      <c r="H33" s="391"/>
      <c r="I33" s="391"/>
      <c r="J33" s="391"/>
      <c r="K33" s="391"/>
      <c r="L33" s="391"/>
      <c r="M33" s="391"/>
      <c r="N33" s="369"/>
      <c r="O33" s="358"/>
      <c r="AE33" s="678"/>
      <c r="AF33" s="678"/>
    </row>
    <row r="34" spans="1:32" ht="11.25" customHeight="1" x14ac:dyDescent="0.2">
      <c r="A34" s="358"/>
      <c r="B34" s="368"/>
      <c r="C34" s="94"/>
      <c r="D34" s="366"/>
      <c r="E34" s="391"/>
      <c r="F34" s="391"/>
      <c r="G34" s="391"/>
      <c r="H34" s="391"/>
      <c r="I34" s="391"/>
      <c r="J34" s="391"/>
      <c r="K34" s="391"/>
      <c r="L34" s="391"/>
      <c r="M34" s="391"/>
      <c r="N34" s="369"/>
      <c r="O34" s="358"/>
      <c r="AE34" s="678"/>
      <c r="AF34" s="678"/>
    </row>
    <row r="35" spans="1:32" ht="11.25" customHeight="1" x14ac:dyDescent="0.2">
      <c r="A35" s="358"/>
      <c r="B35" s="368"/>
      <c r="C35" s="94"/>
      <c r="D35" s="366"/>
      <c r="E35" s="391"/>
      <c r="F35" s="391"/>
      <c r="G35" s="391"/>
      <c r="H35" s="391"/>
      <c r="I35" s="391"/>
      <c r="J35" s="391"/>
      <c r="K35" s="391"/>
      <c r="L35" s="391"/>
      <c r="M35" s="391"/>
      <c r="N35" s="369"/>
      <c r="O35" s="358"/>
      <c r="AE35" s="678"/>
      <c r="AF35" s="678"/>
    </row>
    <row r="36" spans="1:32" ht="11.25" customHeight="1" x14ac:dyDescent="0.2">
      <c r="A36" s="358"/>
      <c r="B36" s="368"/>
      <c r="C36" s="94"/>
      <c r="D36" s="366"/>
      <c r="E36" s="391"/>
      <c r="F36" s="391"/>
      <c r="G36" s="391"/>
      <c r="H36" s="391"/>
      <c r="I36" s="391"/>
      <c r="J36" s="391"/>
      <c r="K36" s="391"/>
      <c r="L36" s="391"/>
      <c r="M36" s="391"/>
      <c r="N36" s="369"/>
      <c r="O36" s="358"/>
      <c r="AE36" s="678"/>
      <c r="AF36" s="678"/>
    </row>
    <row r="37" spans="1:32" ht="11.25" customHeight="1" x14ac:dyDescent="0.2">
      <c r="A37" s="358"/>
      <c r="B37" s="368"/>
      <c r="C37" s="94"/>
      <c r="D37" s="366"/>
      <c r="E37" s="391"/>
      <c r="F37" s="391"/>
      <c r="G37" s="391"/>
      <c r="H37" s="391"/>
      <c r="I37" s="391"/>
      <c r="J37" s="391"/>
      <c r="K37" s="391"/>
      <c r="L37" s="391"/>
      <c r="M37" s="391"/>
      <c r="N37" s="369"/>
      <c r="O37" s="358"/>
      <c r="AE37" s="678"/>
      <c r="AF37" s="678"/>
    </row>
    <row r="38" spans="1:32" ht="11.25" customHeight="1" x14ac:dyDescent="0.2">
      <c r="A38" s="358"/>
      <c r="B38" s="368"/>
      <c r="C38" s="94"/>
      <c r="D38" s="366"/>
      <c r="E38" s="391"/>
      <c r="F38" s="391"/>
      <c r="G38" s="391"/>
      <c r="H38" s="391"/>
      <c r="I38" s="391"/>
      <c r="J38" s="391"/>
      <c r="K38" s="391"/>
      <c r="L38" s="391"/>
      <c r="M38" s="391"/>
      <c r="N38" s="369"/>
      <c r="O38" s="358"/>
    </row>
    <row r="39" spans="1:32" ht="11.25" customHeight="1" x14ac:dyDescent="0.2">
      <c r="A39" s="358"/>
      <c r="B39" s="368"/>
      <c r="C39" s="94"/>
      <c r="D39" s="366"/>
      <c r="E39" s="391"/>
      <c r="F39" s="391"/>
      <c r="G39" s="391"/>
      <c r="H39" s="391"/>
      <c r="I39" s="391"/>
      <c r="J39" s="391"/>
      <c r="K39" s="391"/>
      <c r="L39" s="391"/>
      <c r="M39" s="391"/>
      <c r="N39" s="369"/>
      <c r="O39" s="358"/>
    </row>
    <row r="40" spans="1:32" ht="8.25" customHeight="1" thickBot="1" x14ac:dyDescent="0.25">
      <c r="A40" s="358"/>
      <c r="B40" s="368"/>
      <c r="C40" s="88"/>
      <c r="D40" s="366"/>
      <c r="E40" s="391"/>
      <c r="F40" s="391"/>
      <c r="G40" s="391"/>
      <c r="H40" s="391"/>
      <c r="I40" s="391"/>
      <c r="J40" s="391"/>
      <c r="K40" s="391"/>
      <c r="L40" s="391"/>
      <c r="M40" s="391"/>
      <c r="N40" s="369"/>
      <c r="O40" s="358"/>
    </row>
    <row r="41" spans="1:32" ht="15" customHeight="1" thickBot="1" x14ac:dyDescent="0.25">
      <c r="A41" s="358"/>
      <c r="B41" s="368"/>
      <c r="C41" s="1761" t="s">
        <v>459</v>
      </c>
      <c r="D41" s="1762"/>
      <c r="E41" s="1762"/>
      <c r="F41" s="1762"/>
      <c r="G41" s="1762"/>
      <c r="H41" s="1762"/>
      <c r="I41" s="1762"/>
      <c r="J41" s="1762"/>
      <c r="K41" s="1762"/>
      <c r="L41" s="1762"/>
      <c r="M41" s="1763"/>
      <c r="N41" s="369"/>
      <c r="O41" s="358"/>
    </row>
    <row r="42" spans="1:32" ht="8.25" customHeight="1" x14ac:dyDescent="0.2">
      <c r="A42" s="358"/>
      <c r="B42" s="368"/>
      <c r="C42" s="519" t="s">
        <v>77</v>
      </c>
      <c r="D42" s="366"/>
      <c r="E42" s="382"/>
      <c r="F42" s="382"/>
      <c r="G42" s="382"/>
      <c r="H42" s="382"/>
      <c r="I42" s="382"/>
      <c r="J42" s="382"/>
      <c r="K42" s="382"/>
      <c r="L42" s="382"/>
      <c r="M42" s="382"/>
      <c r="N42" s="369"/>
      <c r="O42" s="358"/>
    </row>
    <row r="43" spans="1:32" ht="11.25" customHeight="1" x14ac:dyDescent="0.2">
      <c r="A43" s="358"/>
      <c r="B43" s="368"/>
      <c r="C43" s="1759" t="s">
        <v>137</v>
      </c>
      <c r="D43" s="1759"/>
      <c r="E43" s="363"/>
      <c r="F43" s="380"/>
      <c r="G43" s="380"/>
      <c r="H43" s="380"/>
      <c r="I43" s="380"/>
      <c r="J43" s="380"/>
      <c r="K43" s="380"/>
      <c r="L43" s="380"/>
      <c r="M43" s="380"/>
      <c r="N43" s="369"/>
      <c r="O43" s="358"/>
    </row>
    <row r="44" spans="1:32" s="372" customFormat="1" ht="10.5" customHeight="1" x14ac:dyDescent="0.2">
      <c r="A44" s="370"/>
      <c r="B44" s="990"/>
      <c r="C44" s="976" t="s">
        <v>138</v>
      </c>
      <c r="D44" s="991"/>
      <c r="E44" s="979">
        <v>1128751</v>
      </c>
      <c r="F44" s="979">
        <v>1132844</v>
      </c>
      <c r="G44" s="979">
        <v>1131765</v>
      </c>
      <c r="H44" s="979">
        <v>1097895</v>
      </c>
      <c r="I44" s="979">
        <v>1105326</v>
      </c>
      <c r="J44" s="979">
        <v>1110047</v>
      </c>
      <c r="K44" s="979">
        <v>1109411</v>
      </c>
      <c r="L44" s="979">
        <v>1071095</v>
      </c>
      <c r="M44" s="979">
        <v>1073041</v>
      </c>
      <c r="N44" s="369"/>
      <c r="O44" s="370"/>
    </row>
    <row r="45" spans="1:32" ht="10.5" customHeight="1" x14ac:dyDescent="0.2">
      <c r="A45" s="358"/>
      <c r="B45" s="985"/>
      <c r="C45" s="1765" t="s">
        <v>339</v>
      </c>
      <c r="D45" s="1765"/>
      <c r="E45" s="979">
        <v>105339</v>
      </c>
      <c r="F45" s="979">
        <v>105948</v>
      </c>
      <c r="G45" s="979">
        <v>106510</v>
      </c>
      <c r="H45" s="979">
        <v>106972</v>
      </c>
      <c r="I45" s="979">
        <v>108091</v>
      </c>
      <c r="J45" s="979">
        <v>107487</v>
      </c>
      <c r="K45" s="979">
        <v>106510</v>
      </c>
      <c r="L45" s="979">
        <v>99156</v>
      </c>
      <c r="M45" s="979">
        <v>98099</v>
      </c>
      <c r="N45" s="383"/>
      <c r="O45" s="358"/>
    </row>
    <row r="46" spans="1:32" ht="10.5" customHeight="1" x14ac:dyDescent="0.2">
      <c r="A46" s="358"/>
      <c r="B46" s="985"/>
      <c r="C46" s="1766" t="s">
        <v>139</v>
      </c>
      <c r="D46" s="1766"/>
      <c r="E46" s="979">
        <v>7743</v>
      </c>
      <c r="F46" s="979">
        <v>9877</v>
      </c>
      <c r="G46" s="979">
        <v>7662</v>
      </c>
      <c r="H46" s="979">
        <v>3761</v>
      </c>
      <c r="I46" s="979">
        <v>3081</v>
      </c>
      <c r="J46" s="979">
        <v>2472</v>
      </c>
      <c r="K46" s="979">
        <v>1888</v>
      </c>
      <c r="L46" s="979">
        <v>2312</v>
      </c>
      <c r="M46" s="979">
        <v>3346</v>
      </c>
      <c r="N46" s="369"/>
      <c r="O46" s="385"/>
    </row>
    <row r="47" spans="1:32" ht="10.5" customHeight="1" x14ac:dyDescent="0.2">
      <c r="A47" s="358"/>
      <c r="B47" s="985"/>
      <c r="C47" s="1765" t="s">
        <v>340</v>
      </c>
      <c r="D47" s="1765"/>
      <c r="E47" s="979">
        <v>12630</v>
      </c>
      <c r="F47" s="979">
        <v>12671</v>
      </c>
      <c r="G47" s="979">
        <v>12697</v>
      </c>
      <c r="H47" s="979">
        <v>12702</v>
      </c>
      <c r="I47" s="979">
        <v>12736</v>
      </c>
      <c r="J47" s="979">
        <v>12752</v>
      </c>
      <c r="K47" s="979">
        <v>12685</v>
      </c>
      <c r="L47" s="979">
        <v>12554</v>
      </c>
      <c r="M47" s="979">
        <v>12493</v>
      </c>
      <c r="N47" s="369"/>
      <c r="O47" s="358"/>
    </row>
    <row r="48" spans="1:32" s="389" customFormat="1" ht="8.25" customHeight="1" x14ac:dyDescent="0.2">
      <c r="A48" s="386"/>
      <c r="B48" s="992"/>
      <c r="C48" s="1767" t="s">
        <v>620</v>
      </c>
      <c r="D48" s="1767"/>
      <c r="E48" s="1767"/>
      <c r="F48" s="1767"/>
      <c r="G48" s="1767"/>
      <c r="H48" s="1767" t="s">
        <v>476</v>
      </c>
      <c r="I48" s="1767"/>
      <c r="J48" s="1767"/>
      <c r="K48" s="1767"/>
      <c r="L48" s="1767"/>
      <c r="M48" s="1767"/>
      <c r="N48" s="387"/>
      <c r="O48" s="388"/>
    </row>
    <row r="49" spans="1:19" ht="3.75" customHeight="1" thickBot="1" x14ac:dyDescent="0.25">
      <c r="A49" s="358"/>
      <c r="B49" s="368"/>
      <c r="C49" s="368"/>
      <c r="D49" s="368"/>
      <c r="E49" s="365"/>
      <c r="F49" s="365"/>
      <c r="G49" s="365"/>
      <c r="H49" s="365"/>
      <c r="I49" s="365"/>
      <c r="J49" s="365"/>
      <c r="K49" s="366"/>
      <c r="L49" s="365"/>
      <c r="M49" s="366"/>
      <c r="N49" s="369"/>
      <c r="O49" s="390"/>
    </row>
    <row r="50" spans="1:19" ht="13.5" customHeight="1" thickBot="1" x14ac:dyDescent="0.25">
      <c r="A50" s="358"/>
      <c r="B50" s="368"/>
      <c r="C50" s="1761" t="s">
        <v>487</v>
      </c>
      <c r="D50" s="1762"/>
      <c r="E50" s="1762"/>
      <c r="F50" s="1762"/>
      <c r="G50" s="1762"/>
      <c r="H50" s="1762"/>
      <c r="I50" s="1762"/>
      <c r="J50" s="1762"/>
      <c r="K50" s="1762"/>
      <c r="L50" s="1762"/>
      <c r="M50" s="1763"/>
      <c r="N50" s="369"/>
      <c r="O50" s="358"/>
    </row>
    <row r="51" spans="1:19" ht="7.5" customHeight="1" x14ac:dyDescent="0.2">
      <c r="A51" s="358"/>
      <c r="B51" s="368"/>
      <c r="C51" s="519" t="s">
        <v>77</v>
      </c>
      <c r="D51" s="366"/>
      <c r="E51" s="391"/>
      <c r="F51" s="391"/>
      <c r="G51" s="391"/>
      <c r="H51" s="391"/>
      <c r="I51" s="391"/>
      <c r="J51" s="391"/>
      <c r="K51" s="391"/>
      <c r="L51" s="391"/>
      <c r="M51" s="391"/>
      <c r="N51" s="369"/>
      <c r="O51" s="358"/>
    </row>
    <row r="52" spans="1:19" s="396" customFormat="1" ht="21.75" customHeight="1" x14ac:dyDescent="0.2">
      <c r="A52" s="392"/>
      <c r="B52" s="393"/>
      <c r="C52" s="1768" t="s">
        <v>486</v>
      </c>
      <c r="D52" s="1768"/>
      <c r="E52" s="1057">
        <v>40602</v>
      </c>
      <c r="F52" s="1057">
        <v>40377</v>
      </c>
      <c r="G52" s="1057">
        <v>39508</v>
      </c>
      <c r="H52" s="1057">
        <v>29443</v>
      </c>
      <c r="I52" s="1057">
        <v>43288</v>
      </c>
      <c r="J52" s="1057">
        <v>43336</v>
      </c>
      <c r="K52" s="1057">
        <v>44724</v>
      </c>
      <c r="L52" s="1057">
        <v>42661</v>
      </c>
      <c r="M52" s="1057">
        <v>43107</v>
      </c>
      <c r="N52" s="395"/>
      <c r="O52" s="392"/>
      <c r="Q52" s="363"/>
      <c r="R52" s="363"/>
      <c r="S52" s="363"/>
    </row>
    <row r="53" spans="1:19" s="396" customFormat="1" ht="11.25" customHeight="1" x14ac:dyDescent="0.2">
      <c r="A53" s="392"/>
      <c r="B53" s="393"/>
      <c r="C53" s="1399"/>
      <c r="D53" s="1053" t="s">
        <v>71</v>
      </c>
      <c r="E53" s="1058">
        <v>13109</v>
      </c>
      <c r="F53" s="1058">
        <v>12850</v>
      </c>
      <c r="G53" s="1058">
        <v>12345</v>
      </c>
      <c r="H53" s="1058">
        <v>14044</v>
      </c>
      <c r="I53" s="1058">
        <v>13845</v>
      </c>
      <c r="J53" s="1058">
        <v>13228</v>
      </c>
      <c r="K53" s="1058">
        <v>14345</v>
      </c>
      <c r="L53" s="1058">
        <v>13692</v>
      </c>
      <c r="M53" s="1058">
        <v>13921</v>
      </c>
      <c r="N53" s="395"/>
      <c r="O53" s="392"/>
      <c r="Q53" s="363"/>
      <c r="R53" s="363"/>
      <c r="S53" s="363"/>
    </row>
    <row r="54" spans="1:19" s="372" customFormat="1" ht="11.25" customHeight="1" x14ac:dyDescent="0.2">
      <c r="A54" s="370"/>
      <c r="B54" s="990"/>
      <c r="D54" s="1053" t="s">
        <v>70</v>
      </c>
      <c r="E54" s="1058">
        <v>27493</v>
      </c>
      <c r="F54" s="1058">
        <v>27527</v>
      </c>
      <c r="G54" s="1058">
        <v>27163</v>
      </c>
      <c r="H54" s="1058">
        <v>28069</v>
      </c>
      <c r="I54" s="1058">
        <v>29443</v>
      </c>
      <c r="J54" s="1058">
        <v>30108</v>
      </c>
      <c r="K54" s="1058">
        <v>30379</v>
      </c>
      <c r="L54" s="1058">
        <v>28969</v>
      </c>
      <c r="M54" s="1058">
        <v>29186</v>
      </c>
      <c r="N54" s="397"/>
      <c r="O54" s="370"/>
      <c r="Q54" s="363"/>
      <c r="R54" s="363"/>
      <c r="S54" s="363"/>
    </row>
    <row r="55" spans="1:19" s="372" customFormat="1" ht="21.75" customHeight="1" x14ac:dyDescent="0.2">
      <c r="A55" s="370"/>
      <c r="B55" s="990"/>
      <c r="C55" s="1768" t="s">
        <v>485</v>
      </c>
      <c r="D55" s="1768"/>
      <c r="E55" s="1057">
        <v>19388</v>
      </c>
      <c r="F55" s="1057">
        <v>15390</v>
      </c>
      <c r="G55" s="1057">
        <v>12609</v>
      </c>
      <c r="H55" s="1057">
        <v>12384</v>
      </c>
      <c r="I55" s="1057">
        <v>17860</v>
      </c>
      <c r="J55" s="1057">
        <v>20466</v>
      </c>
      <c r="K55" s="1057">
        <v>26340</v>
      </c>
      <c r="L55" s="1057">
        <v>21436</v>
      </c>
      <c r="M55" s="1057">
        <v>33632</v>
      </c>
      <c r="N55" s="397"/>
      <c r="O55" s="370"/>
      <c r="Q55" s="363"/>
      <c r="R55" s="363"/>
      <c r="S55" s="363"/>
    </row>
    <row r="56" spans="1:19" ht="9.75" customHeight="1" x14ac:dyDescent="0.2">
      <c r="A56" s="358"/>
      <c r="B56" s="368"/>
      <c r="C56" s="981" t="s">
        <v>61</v>
      </c>
      <c r="D56" s="977"/>
      <c r="E56" s="1058">
        <v>1540</v>
      </c>
      <c r="F56" s="1058">
        <v>1065</v>
      </c>
      <c r="G56" s="1058">
        <v>1066</v>
      </c>
      <c r="H56" s="1058">
        <v>831</v>
      </c>
      <c r="I56" s="1058">
        <v>1343</v>
      </c>
      <c r="J56" s="1058">
        <v>1696</v>
      </c>
      <c r="K56" s="1058">
        <v>2270</v>
      </c>
      <c r="L56" s="1058">
        <v>1922</v>
      </c>
      <c r="M56" s="1058">
        <v>2680</v>
      </c>
      <c r="N56" s="369"/>
      <c r="O56" s="358">
        <v>24716</v>
      </c>
      <c r="P56" s="415"/>
    </row>
    <row r="57" spans="1:19" ht="9.75" customHeight="1" x14ac:dyDescent="0.2">
      <c r="A57" s="358"/>
      <c r="B57" s="368"/>
      <c r="C57" s="981" t="s">
        <v>54</v>
      </c>
      <c r="D57" s="977"/>
      <c r="E57" s="1058">
        <v>225</v>
      </c>
      <c r="F57" s="1058">
        <v>205</v>
      </c>
      <c r="G57" s="1058">
        <v>174</v>
      </c>
      <c r="H57" s="1058">
        <v>143</v>
      </c>
      <c r="I57" s="1058">
        <v>213</v>
      </c>
      <c r="J57" s="1058">
        <v>285</v>
      </c>
      <c r="K57" s="1058">
        <v>264</v>
      </c>
      <c r="L57" s="1058">
        <v>220</v>
      </c>
      <c r="M57" s="1058">
        <v>491</v>
      </c>
      <c r="N57" s="369"/>
      <c r="O57" s="358">
        <v>5505</v>
      </c>
    </row>
    <row r="58" spans="1:19" ht="9.75" customHeight="1" x14ac:dyDescent="0.2">
      <c r="A58" s="358"/>
      <c r="B58" s="368"/>
      <c r="C58" s="981" t="s">
        <v>63</v>
      </c>
      <c r="D58" s="977"/>
      <c r="E58" s="1058">
        <v>1310</v>
      </c>
      <c r="F58" s="1058">
        <v>1462</v>
      </c>
      <c r="G58" s="1058">
        <v>1035</v>
      </c>
      <c r="H58" s="1058">
        <v>937</v>
      </c>
      <c r="I58" s="1058">
        <v>1362</v>
      </c>
      <c r="J58" s="1058">
        <v>1563</v>
      </c>
      <c r="K58" s="1058">
        <v>2327</v>
      </c>
      <c r="L58" s="1058">
        <v>1791</v>
      </c>
      <c r="M58" s="1058">
        <v>2825</v>
      </c>
      <c r="N58" s="369"/>
      <c r="O58" s="358">
        <v>35834</v>
      </c>
    </row>
    <row r="59" spans="1:19" ht="9.75" customHeight="1" x14ac:dyDescent="0.2">
      <c r="A59" s="358"/>
      <c r="B59" s="368"/>
      <c r="C59" s="981" t="s">
        <v>65</v>
      </c>
      <c r="D59" s="977"/>
      <c r="E59" s="1058">
        <v>111</v>
      </c>
      <c r="F59" s="1058">
        <v>72</v>
      </c>
      <c r="G59" s="1058">
        <v>75</v>
      </c>
      <c r="H59" s="1058">
        <v>79</v>
      </c>
      <c r="I59" s="1058">
        <v>121</v>
      </c>
      <c r="J59" s="1058">
        <v>129</v>
      </c>
      <c r="K59" s="1058">
        <v>220</v>
      </c>
      <c r="L59" s="1058">
        <v>143</v>
      </c>
      <c r="M59" s="1058">
        <v>222</v>
      </c>
      <c r="N59" s="369"/>
      <c r="O59" s="358">
        <v>3304</v>
      </c>
    </row>
    <row r="60" spans="1:19" ht="9.75" customHeight="1" x14ac:dyDescent="0.2">
      <c r="A60" s="358"/>
      <c r="B60" s="368"/>
      <c r="C60" s="981" t="s">
        <v>74</v>
      </c>
      <c r="D60" s="977"/>
      <c r="E60" s="1058">
        <v>383</v>
      </c>
      <c r="F60" s="1058">
        <v>260</v>
      </c>
      <c r="G60" s="1058">
        <v>212</v>
      </c>
      <c r="H60" s="1058">
        <v>218</v>
      </c>
      <c r="I60" s="1058">
        <v>288</v>
      </c>
      <c r="J60" s="1058">
        <v>370</v>
      </c>
      <c r="K60" s="1058">
        <v>630</v>
      </c>
      <c r="L60" s="1058">
        <v>381</v>
      </c>
      <c r="M60" s="1058">
        <v>618</v>
      </c>
      <c r="N60" s="369"/>
      <c r="O60" s="358">
        <v>6334</v>
      </c>
    </row>
    <row r="61" spans="1:19" ht="9.75" customHeight="1" x14ac:dyDescent="0.2">
      <c r="A61" s="358"/>
      <c r="B61" s="368"/>
      <c r="C61" s="981" t="s">
        <v>60</v>
      </c>
      <c r="D61" s="977"/>
      <c r="E61" s="1058">
        <v>918</v>
      </c>
      <c r="F61" s="1058">
        <v>699</v>
      </c>
      <c r="G61" s="1058">
        <v>466</v>
      </c>
      <c r="H61" s="1058">
        <v>386</v>
      </c>
      <c r="I61" s="1058">
        <v>924</v>
      </c>
      <c r="J61" s="1058">
        <v>973</v>
      </c>
      <c r="K61" s="1058">
        <v>1434</v>
      </c>
      <c r="L61" s="1058">
        <v>1007</v>
      </c>
      <c r="M61" s="1058">
        <v>1738</v>
      </c>
      <c r="N61" s="369"/>
      <c r="O61" s="358">
        <v>14052</v>
      </c>
    </row>
    <row r="62" spans="1:19" ht="9.75" customHeight="1" x14ac:dyDescent="0.2">
      <c r="A62" s="358"/>
      <c r="B62" s="368"/>
      <c r="C62" s="981" t="s">
        <v>55</v>
      </c>
      <c r="D62" s="977"/>
      <c r="E62" s="1058">
        <v>351</v>
      </c>
      <c r="F62" s="1058">
        <v>265</v>
      </c>
      <c r="G62" s="1058">
        <v>219</v>
      </c>
      <c r="H62" s="1058">
        <v>189</v>
      </c>
      <c r="I62" s="1058">
        <v>333</v>
      </c>
      <c r="J62" s="1058">
        <v>335</v>
      </c>
      <c r="K62" s="1058">
        <v>426</v>
      </c>
      <c r="L62" s="1058">
        <v>385</v>
      </c>
      <c r="M62" s="1058">
        <v>697</v>
      </c>
      <c r="N62" s="369"/>
      <c r="O62" s="358">
        <v>5973</v>
      </c>
    </row>
    <row r="63" spans="1:19" ht="9.75" customHeight="1" x14ac:dyDescent="0.2">
      <c r="A63" s="358"/>
      <c r="B63" s="368"/>
      <c r="C63" s="981" t="s">
        <v>73</v>
      </c>
      <c r="D63" s="977"/>
      <c r="E63" s="1058">
        <v>872</v>
      </c>
      <c r="F63" s="1058">
        <v>713</v>
      </c>
      <c r="G63" s="1058">
        <v>595</v>
      </c>
      <c r="H63" s="1058">
        <v>553</v>
      </c>
      <c r="I63" s="1058">
        <v>698</v>
      </c>
      <c r="J63" s="1058">
        <v>842</v>
      </c>
      <c r="K63" s="1058">
        <v>933</v>
      </c>
      <c r="L63" s="1058">
        <v>765</v>
      </c>
      <c r="M63" s="1058">
        <v>1693</v>
      </c>
      <c r="N63" s="369"/>
      <c r="O63" s="358">
        <v>26102</v>
      </c>
    </row>
    <row r="64" spans="1:19" ht="9.75" customHeight="1" x14ac:dyDescent="0.2">
      <c r="A64" s="358"/>
      <c r="B64" s="368"/>
      <c r="C64" s="981" t="s">
        <v>75</v>
      </c>
      <c r="D64" s="977"/>
      <c r="E64" s="1058">
        <v>170</v>
      </c>
      <c r="F64" s="1058">
        <v>163</v>
      </c>
      <c r="G64" s="1058">
        <v>145</v>
      </c>
      <c r="H64" s="1058">
        <v>113</v>
      </c>
      <c r="I64" s="1058">
        <v>187</v>
      </c>
      <c r="J64" s="1058">
        <v>223</v>
      </c>
      <c r="K64" s="1058">
        <v>255</v>
      </c>
      <c r="L64" s="1058">
        <v>179</v>
      </c>
      <c r="M64" s="1058">
        <v>314</v>
      </c>
      <c r="N64" s="369"/>
      <c r="O64" s="358">
        <v>4393</v>
      </c>
    </row>
    <row r="65" spans="1:20" ht="9.75" customHeight="1" x14ac:dyDescent="0.2">
      <c r="A65" s="358"/>
      <c r="B65" s="368"/>
      <c r="C65" s="981" t="s">
        <v>59</v>
      </c>
      <c r="D65" s="977"/>
      <c r="E65" s="1058">
        <v>653</v>
      </c>
      <c r="F65" s="1058">
        <v>435</v>
      </c>
      <c r="G65" s="1058">
        <v>543</v>
      </c>
      <c r="H65" s="1058">
        <v>332</v>
      </c>
      <c r="I65" s="1058">
        <v>585</v>
      </c>
      <c r="J65" s="1058">
        <v>690</v>
      </c>
      <c r="K65" s="1058">
        <v>1023</v>
      </c>
      <c r="L65" s="1058">
        <v>905</v>
      </c>
      <c r="M65" s="1058">
        <v>1213</v>
      </c>
      <c r="N65" s="369"/>
      <c r="O65" s="358">
        <v>16923</v>
      </c>
    </row>
    <row r="66" spans="1:20" ht="9.75" customHeight="1" x14ac:dyDescent="0.2">
      <c r="A66" s="358"/>
      <c r="B66" s="368"/>
      <c r="C66" s="981" t="s">
        <v>58</v>
      </c>
      <c r="D66" s="977"/>
      <c r="E66" s="1058">
        <v>5075</v>
      </c>
      <c r="F66" s="1058">
        <v>4313</v>
      </c>
      <c r="G66" s="1058">
        <v>2813</v>
      </c>
      <c r="H66" s="1058">
        <v>4073</v>
      </c>
      <c r="I66" s="1058">
        <v>4411</v>
      </c>
      <c r="J66" s="1058">
        <v>4788</v>
      </c>
      <c r="K66" s="1058">
        <v>4871</v>
      </c>
      <c r="L66" s="1058">
        <v>5120</v>
      </c>
      <c r="M66" s="1058">
        <v>7327</v>
      </c>
      <c r="N66" s="369"/>
      <c r="O66" s="358">
        <v>81201</v>
      </c>
    </row>
    <row r="67" spans="1:20" ht="9.75" customHeight="1" x14ac:dyDescent="0.2">
      <c r="A67" s="358"/>
      <c r="B67" s="368"/>
      <c r="C67" s="981" t="s">
        <v>56</v>
      </c>
      <c r="D67" s="977"/>
      <c r="E67" s="1058">
        <v>279</v>
      </c>
      <c r="F67" s="1058">
        <v>284</v>
      </c>
      <c r="G67" s="1058">
        <v>148</v>
      </c>
      <c r="H67" s="1058">
        <v>170</v>
      </c>
      <c r="I67" s="1058">
        <v>196</v>
      </c>
      <c r="J67" s="1058">
        <v>239</v>
      </c>
      <c r="K67" s="1058">
        <v>327</v>
      </c>
      <c r="L67" s="1058">
        <v>205</v>
      </c>
      <c r="M67" s="1058">
        <v>466</v>
      </c>
      <c r="N67" s="369"/>
      <c r="O67" s="358">
        <v>4403</v>
      </c>
    </row>
    <row r="68" spans="1:20" ht="9.75" customHeight="1" x14ac:dyDescent="0.2">
      <c r="A68" s="358"/>
      <c r="B68" s="368"/>
      <c r="C68" s="981" t="s">
        <v>62</v>
      </c>
      <c r="D68" s="977"/>
      <c r="E68" s="1058">
        <v>3335</v>
      </c>
      <c r="F68" s="1058">
        <v>2411</v>
      </c>
      <c r="G68" s="1058">
        <v>2322</v>
      </c>
      <c r="H68" s="1058">
        <v>2040</v>
      </c>
      <c r="I68" s="1058">
        <v>3542</v>
      </c>
      <c r="J68" s="1058">
        <v>4241</v>
      </c>
      <c r="K68" s="1058">
        <v>5888</v>
      </c>
      <c r="L68" s="1058">
        <v>4368</v>
      </c>
      <c r="M68" s="1058">
        <v>6007</v>
      </c>
      <c r="N68" s="369"/>
      <c r="O68" s="358">
        <v>88638</v>
      </c>
    </row>
    <row r="69" spans="1:20" ht="9.75" customHeight="1" x14ac:dyDescent="0.2">
      <c r="A69" s="358"/>
      <c r="B69" s="368"/>
      <c r="C69" s="981" t="s">
        <v>78</v>
      </c>
      <c r="D69" s="977"/>
      <c r="E69" s="1058">
        <v>806</v>
      </c>
      <c r="F69" s="1058">
        <v>658</v>
      </c>
      <c r="G69" s="1058">
        <v>586</v>
      </c>
      <c r="H69" s="1058">
        <v>322</v>
      </c>
      <c r="I69" s="1058">
        <v>604</v>
      </c>
      <c r="J69" s="1058">
        <v>933</v>
      </c>
      <c r="K69" s="1058">
        <v>1148</v>
      </c>
      <c r="L69" s="1058">
        <v>829</v>
      </c>
      <c r="M69" s="1058">
        <v>1526</v>
      </c>
      <c r="N69" s="369"/>
      <c r="O69" s="358">
        <v>18640</v>
      </c>
    </row>
    <row r="70" spans="1:20" ht="9.75" customHeight="1" x14ac:dyDescent="0.2">
      <c r="A70" s="358"/>
      <c r="B70" s="368"/>
      <c r="C70" s="981" t="s">
        <v>57</v>
      </c>
      <c r="D70" s="977"/>
      <c r="E70" s="1058">
        <v>1598</v>
      </c>
      <c r="F70" s="1058">
        <v>1141</v>
      </c>
      <c r="G70" s="1058">
        <v>1159</v>
      </c>
      <c r="H70" s="1058">
        <v>837</v>
      </c>
      <c r="I70" s="1058">
        <v>1385</v>
      </c>
      <c r="J70" s="1058">
        <v>1318</v>
      </c>
      <c r="K70" s="1058">
        <v>1858</v>
      </c>
      <c r="L70" s="1058">
        <v>1602</v>
      </c>
      <c r="M70" s="1058">
        <v>2506</v>
      </c>
      <c r="N70" s="369"/>
      <c r="O70" s="358">
        <v>35533</v>
      </c>
    </row>
    <row r="71" spans="1:20" ht="9.75" customHeight="1" x14ac:dyDescent="0.2">
      <c r="A71" s="358"/>
      <c r="B71" s="368"/>
      <c r="C71" s="981" t="s">
        <v>64</v>
      </c>
      <c r="D71" s="977"/>
      <c r="E71" s="1058">
        <v>465</v>
      </c>
      <c r="F71" s="1058">
        <v>231</v>
      </c>
      <c r="G71" s="1058">
        <v>218</v>
      </c>
      <c r="H71" s="1058">
        <v>226</v>
      </c>
      <c r="I71" s="1058">
        <v>335</v>
      </c>
      <c r="J71" s="1058">
        <v>439</v>
      </c>
      <c r="K71" s="1058">
        <v>539</v>
      </c>
      <c r="L71" s="1058">
        <v>411</v>
      </c>
      <c r="M71" s="1058">
        <v>749</v>
      </c>
      <c r="N71" s="369"/>
      <c r="O71" s="358">
        <v>6979</v>
      </c>
    </row>
    <row r="72" spans="1:20" ht="9.75" customHeight="1" x14ac:dyDescent="0.2">
      <c r="A72" s="358"/>
      <c r="B72" s="368"/>
      <c r="C72" s="981" t="s">
        <v>66</v>
      </c>
      <c r="D72" s="977"/>
      <c r="E72" s="1058">
        <v>133</v>
      </c>
      <c r="F72" s="1058">
        <v>107</v>
      </c>
      <c r="G72" s="1058">
        <v>88</v>
      </c>
      <c r="H72" s="1058">
        <v>115</v>
      </c>
      <c r="I72" s="1058">
        <v>114</v>
      </c>
      <c r="J72" s="1058">
        <v>155</v>
      </c>
      <c r="K72" s="1058">
        <v>238</v>
      </c>
      <c r="L72" s="1058">
        <v>150</v>
      </c>
      <c r="M72" s="1058">
        <v>310</v>
      </c>
      <c r="N72" s="369"/>
      <c r="O72" s="358">
        <v>5622</v>
      </c>
    </row>
    <row r="73" spans="1:20" ht="9.75" customHeight="1" x14ac:dyDescent="0.2">
      <c r="A73" s="358"/>
      <c r="B73" s="368"/>
      <c r="C73" s="981" t="s">
        <v>76</v>
      </c>
      <c r="D73" s="977"/>
      <c r="E73" s="1058">
        <v>371</v>
      </c>
      <c r="F73" s="1058">
        <v>339</v>
      </c>
      <c r="G73" s="1058">
        <v>278</v>
      </c>
      <c r="H73" s="1058">
        <v>238</v>
      </c>
      <c r="I73" s="1058">
        <v>384</v>
      </c>
      <c r="J73" s="1058">
        <v>487</v>
      </c>
      <c r="K73" s="1058">
        <v>826</v>
      </c>
      <c r="L73" s="1058">
        <v>499</v>
      </c>
      <c r="M73" s="1058">
        <v>926</v>
      </c>
      <c r="N73" s="369"/>
      <c r="O73" s="358">
        <v>12225</v>
      </c>
    </row>
    <row r="74" spans="1:20" ht="9.75" customHeight="1" x14ac:dyDescent="0.2">
      <c r="A74" s="358"/>
      <c r="B74" s="368"/>
      <c r="C74" s="981" t="s">
        <v>129</v>
      </c>
      <c r="D74" s="977"/>
      <c r="E74" s="1058">
        <v>507</v>
      </c>
      <c r="F74" s="1058">
        <v>316</v>
      </c>
      <c r="G74" s="1058">
        <v>323</v>
      </c>
      <c r="H74" s="1058">
        <v>366</v>
      </c>
      <c r="I74" s="1058">
        <v>591</v>
      </c>
      <c r="J74" s="1058">
        <v>512</v>
      </c>
      <c r="K74" s="1058">
        <v>570</v>
      </c>
      <c r="L74" s="1058">
        <v>405</v>
      </c>
      <c r="M74" s="1058">
        <v>743</v>
      </c>
      <c r="N74" s="369"/>
      <c r="O74" s="358">
        <v>8291</v>
      </c>
    </row>
    <row r="75" spans="1:20" ht="9.75" customHeight="1" x14ac:dyDescent="0.2">
      <c r="A75" s="358"/>
      <c r="B75" s="368"/>
      <c r="C75" s="981" t="s">
        <v>130</v>
      </c>
      <c r="D75" s="977"/>
      <c r="E75" s="1058">
        <v>286</v>
      </c>
      <c r="F75" s="1058">
        <v>251</v>
      </c>
      <c r="G75" s="1058">
        <v>144</v>
      </c>
      <c r="H75" s="1058">
        <v>216</v>
      </c>
      <c r="I75" s="1058">
        <v>244</v>
      </c>
      <c r="J75" s="1058">
        <v>248</v>
      </c>
      <c r="K75" s="1058">
        <v>293</v>
      </c>
      <c r="L75" s="1058">
        <v>149</v>
      </c>
      <c r="M75" s="1058">
        <v>581</v>
      </c>
      <c r="N75" s="369"/>
      <c r="O75" s="358">
        <v>12043</v>
      </c>
    </row>
    <row r="76" spans="1:20" s="396" customFormat="1" ht="8.25" customHeight="1" x14ac:dyDescent="0.2">
      <c r="A76" s="392"/>
      <c r="B76" s="393"/>
      <c r="C76" s="1769" t="s">
        <v>621</v>
      </c>
      <c r="D76" s="1769"/>
      <c r="E76" s="1769"/>
      <c r="F76" s="1769"/>
      <c r="G76" s="1769"/>
      <c r="H76" s="1769"/>
      <c r="I76" s="149"/>
      <c r="J76" s="149"/>
      <c r="K76" s="149"/>
      <c r="L76" s="149"/>
      <c r="M76" s="149"/>
      <c r="N76" s="369"/>
      <c r="O76" s="392"/>
    </row>
    <row r="77" spans="1:20" ht="8.25" customHeight="1" x14ac:dyDescent="0.2">
      <c r="A77" s="358"/>
      <c r="B77" s="368"/>
      <c r="C77" s="1770" t="s">
        <v>479</v>
      </c>
      <c r="D77" s="1770"/>
      <c r="E77" s="1770"/>
      <c r="F77" s="1770"/>
      <c r="G77" s="1770"/>
      <c r="H77" s="1770"/>
      <c r="I77" s="1770"/>
      <c r="J77" s="1770"/>
      <c r="K77" s="1770"/>
      <c r="L77" s="1770"/>
      <c r="M77" s="1770"/>
      <c r="N77" s="982"/>
      <c r="O77" s="358"/>
      <c r="T77" s="1804"/>
    </row>
    <row r="78" spans="1:20" ht="8.25" customHeight="1" x14ac:dyDescent="0.2">
      <c r="A78" s="358"/>
      <c r="B78" s="368"/>
      <c r="C78" s="1770" t="s">
        <v>480</v>
      </c>
      <c r="D78" s="1770"/>
      <c r="E78" s="1770"/>
      <c r="F78" s="1770"/>
      <c r="G78" s="1770"/>
      <c r="H78" s="1770"/>
      <c r="I78" s="1770"/>
      <c r="J78" s="1770"/>
      <c r="K78" s="1770"/>
      <c r="L78" s="1770"/>
      <c r="M78" s="1770"/>
      <c r="N78" s="1805"/>
      <c r="O78" s="358"/>
    </row>
    <row r="79" spans="1:20" ht="8.25" customHeight="1" x14ac:dyDescent="0.2">
      <c r="A79" s="358"/>
      <c r="B79" s="368"/>
      <c r="C79" s="983" t="s">
        <v>648</v>
      </c>
      <c r="D79" s="983"/>
      <c r="E79" s="983"/>
      <c r="F79" s="983"/>
      <c r="G79" s="983"/>
      <c r="H79" s="983"/>
      <c r="I79" s="983"/>
      <c r="J79" s="363"/>
      <c r="K79" s="1507"/>
      <c r="L79" s="1507"/>
      <c r="M79" s="1507"/>
      <c r="N79" s="1508"/>
      <c r="O79" s="358"/>
    </row>
    <row r="80" spans="1:20" ht="11.25" customHeight="1" x14ac:dyDescent="0.2">
      <c r="A80" s="358"/>
      <c r="B80" s="368"/>
      <c r="C80" s="984" t="s">
        <v>412</v>
      </c>
      <c r="D80" s="89"/>
      <c r="E80" s="89"/>
      <c r="F80" s="89"/>
      <c r="G80" s="719" t="s">
        <v>133</v>
      </c>
      <c r="H80" s="89"/>
      <c r="I80" s="89"/>
      <c r="J80" s="89"/>
      <c r="K80" s="89"/>
      <c r="L80" s="89"/>
      <c r="M80" s="89"/>
      <c r="N80" s="369"/>
      <c r="O80" s="358"/>
    </row>
    <row r="81" spans="1:15" ht="13.5" customHeight="1" x14ac:dyDescent="0.2">
      <c r="A81" s="358"/>
      <c r="B81" s="368"/>
      <c r="C81" s="358"/>
      <c r="D81" s="358"/>
      <c r="E81" s="365"/>
      <c r="F81" s="365"/>
      <c r="G81" s="365"/>
      <c r="H81" s="365"/>
      <c r="I81" s="365"/>
      <c r="J81" s="365"/>
      <c r="K81" s="1771">
        <v>43891</v>
      </c>
      <c r="L81" s="1771"/>
      <c r="M81" s="1771"/>
      <c r="N81" s="402">
        <v>19</v>
      </c>
      <c r="O81" s="365"/>
    </row>
    <row r="82" spans="1:15" ht="13.5" customHeight="1" x14ac:dyDescent="0.2"/>
  </sheetData>
  <mergeCells count="23">
    <mergeCell ref="C77:M77"/>
    <mergeCell ref="K81:M81"/>
    <mergeCell ref="C78:M78"/>
    <mergeCell ref="H48:M48"/>
    <mergeCell ref="C50:M50"/>
    <mergeCell ref="C52:D52"/>
    <mergeCell ref="C55:D55"/>
    <mergeCell ref="C76:H76"/>
    <mergeCell ref="C43:D43"/>
    <mergeCell ref="C45:D45"/>
    <mergeCell ref="C46:D46"/>
    <mergeCell ref="C47:D47"/>
    <mergeCell ref="C48:G48"/>
    <mergeCell ref="C8:D8"/>
    <mergeCell ref="C18:M18"/>
    <mergeCell ref="C20:M20"/>
    <mergeCell ref="C22:D22"/>
    <mergeCell ref="C41:M41"/>
    <mergeCell ref="B1:D1"/>
    <mergeCell ref="B2:D2"/>
    <mergeCell ref="C4:M4"/>
    <mergeCell ref="C5:D6"/>
    <mergeCell ref="L6:M6"/>
  </mergeCells>
  <conditionalFormatting sqref="E7:M7">
    <cfRule type="cellIs" dxfId="8" priority="1" operator="equal">
      <formula>"jan."</formula>
    </cfRule>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pageSetUpPr fitToPage="1"/>
  </sheetPr>
  <dimension ref="A1:V74"/>
  <sheetViews>
    <sheetView workbookViewId="0"/>
  </sheetViews>
  <sheetFormatPr defaultColWidth="9.140625" defaultRowHeight="12.75" x14ac:dyDescent="0.2"/>
  <cols>
    <col min="1" max="1" width="1" style="363" customWidth="1"/>
    <col min="2" max="2" width="2.5703125" style="363" customWidth="1"/>
    <col min="3" max="3" width="1.140625" style="363" customWidth="1"/>
    <col min="4" max="4" width="24.42578125" style="363" customWidth="1"/>
    <col min="5" max="10" width="7.5703125" style="374" customWidth="1"/>
    <col min="11" max="11" width="7.5703125" style="403" customWidth="1"/>
    <col min="12" max="12" width="7.5703125" style="374" customWidth="1"/>
    <col min="13" max="13" width="7.7109375" style="403" customWidth="1"/>
    <col min="14" max="14" width="2.5703125" style="363" customWidth="1"/>
    <col min="15" max="15" width="1" style="363" customWidth="1"/>
    <col min="16" max="16384" width="9.140625" style="363"/>
  </cols>
  <sheetData>
    <row r="1" spans="1:17" ht="13.5" customHeight="1" x14ac:dyDescent="0.2">
      <c r="A1" s="358"/>
      <c r="B1" s="362"/>
      <c r="C1" s="362"/>
      <c r="D1" s="362"/>
      <c r="E1" s="362"/>
      <c r="F1" s="359"/>
      <c r="G1" s="359"/>
      <c r="H1" s="359"/>
      <c r="I1" s="359"/>
      <c r="J1" s="359"/>
      <c r="K1" s="1632" t="s">
        <v>323</v>
      </c>
      <c r="L1" s="1632"/>
      <c r="M1" s="1632"/>
      <c r="N1" s="358"/>
    </row>
    <row r="2" spans="1:17" ht="6" customHeight="1" x14ac:dyDescent="0.2">
      <c r="A2" s="358"/>
      <c r="B2" s="1075"/>
      <c r="C2" s="1074"/>
      <c r="D2" s="1074"/>
      <c r="E2" s="1066"/>
      <c r="F2" s="1067"/>
      <c r="G2" s="1067"/>
      <c r="H2" s="1067"/>
      <c r="I2" s="1067"/>
      <c r="J2" s="1067"/>
      <c r="K2" s="1068"/>
      <c r="L2" s="1067"/>
      <c r="M2" s="1068"/>
      <c r="N2" s="409"/>
      <c r="O2" s="358"/>
    </row>
    <row r="3" spans="1:17" ht="11.25" customHeight="1" thickBot="1" x14ac:dyDescent="0.25">
      <c r="A3" s="358"/>
      <c r="B3" s="422"/>
      <c r="C3" s="368"/>
      <c r="D3" s="368"/>
      <c r="E3" s="365"/>
      <c r="F3" s="365"/>
      <c r="G3" s="365"/>
      <c r="H3" s="365"/>
      <c r="I3" s="365" t="s">
        <v>34</v>
      </c>
      <c r="J3" s="365"/>
      <c r="K3" s="693"/>
      <c r="L3" s="365"/>
      <c r="M3" s="993" t="s">
        <v>72</v>
      </c>
      <c r="N3" s="475"/>
      <c r="O3" s="358"/>
    </row>
    <row r="4" spans="1:17" ht="13.5" thickBot="1" x14ac:dyDescent="0.25">
      <c r="A4" s="358"/>
      <c r="B4" s="422"/>
      <c r="C4" s="1761" t="s">
        <v>488</v>
      </c>
      <c r="D4" s="1762"/>
      <c r="E4" s="1762"/>
      <c r="F4" s="1762"/>
      <c r="G4" s="1762"/>
      <c r="H4" s="1762"/>
      <c r="I4" s="1762"/>
      <c r="J4" s="1762"/>
      <c r="K4" s="1762"/>
      <c r="L4" s="1762"/>
      <c r="M4" s="1763"/>
      <c r="N4" s="475"/>
      <c r="O4" s="358"/>
    </row>
    <row r="5" spans="1:17" ht="7.5" customHeight="1" x14ac:dyDescent="0.2">
      <c r="A5" s="358"/>
      <c r="B5" s="422"/>
      <c r="C5" s="1116" t="s">
        <v>77</v>
      </c>
      <c r="D5" s="384"/>
      <c r="E5" s="399"/>
      <c r="F5" s="399"/>
      <c r="G5" s="399"/>
      <c r="H5" s="399"/>
      <c r="I5" s="399"/>
      <c r="J5" s="399"/>
      <c r="K5" s="399"/>
      <c r="L5" s="399"/>
      <c r="M5" s="399"/>
      <c r="N5" s="475"/>
      <c r="O5" s="358"/>
    </row>
    <row r="6" spans="1:17" ht="12" customHeight="1" x14ac:dyDescent="0.2">
      <c r="A6" s="358"/>
      <c r="B6" s="422"/>
      <c r="C6" s="88"/>
      <c r="D6" s="366"/>
      <c r="E6" s="1141" t="s">
        <v>34</v>
      </c>
      <c r="F6" s="1141" t="s">
        <v>34</v>
      </c>
      <c r="G6" s="1141" t="s">
        <v>34</v>
      </c>
      <c r="H6" s="1142">
        <v>2019</v>
      </c>
      <c r="I6" s="1142" t="s">
        <v>34</v>
      </c>
      <c r="J6" s="1142" t="s">
        <v>34</v>
      </c>
      <c r="K6" s="1142" t="s">
        <v>34</v>
      </c>
      <c r="L6" s="1774">
        <v>2020</v>
      </c>
      <c r="M6" s="1775"/>
      <c r="N6" s="475"/>
      <c r="O6" s="358"/>
      <c r="Q6" s="1495"/>
    </row>
    <row r="7" spans="1:17" s="372" customFormat="1" ht="12.75" customHeight="1" x14ac:dyDescent="0.2">
      <c r="A7" s="370"/>
      <c r="B7" s="521"/>
      <c r="C7" s="377"/>
      <c r="D7" s="377"/>
      <c r="E7" s="772" t="s">
        <v>99</v>
      </c>
      <c r="F7" s="772" t="s">
        <v>98</v>
      </c>
      <c r="G7" s="773" t="s">
        <v>97</v>
      </c>
      <c r="H7" s="773" t="s">
        <v>96</v>
      </c>
      <c r="I7" s="772" t="s">
        <v>95</v>
      </c>
      <c r="J7" s="773" t="s">
        <v>94</v>
      </c>
      <c r="K7" s="773" t="s">
        <v>93</v>
      </c>
      <c r="L7" s="773" t="s">
        <v>92</v>
      </c>
      <c r="M7" s="773" t="s">
        <v>103</v>
      </c>
      <c r="N7" s="475"/>
      <c r="O7" s="358"/>
    </row>
    <row r="8" spans="1:17" ht="12.75" customHeight="1" x14ac:dyDescent="0.2">
      <c r="A8" s="358"/>
      <c r="B8" s="422"/>
      <c r="C8" s="1759" t="s">
        <v>489</v>
      </c>
      <c r="D8" s="1759"/>
      <c r="E8" s="394">
        <v>96729</v>
      </c>
      <c r="F8" s="394">
        <v>97920</v>
      </c>
      <c r="G8" s="394">
        <v>98789</v>
      </c>
      <c r="H8" s="394">
        <v>99711</v>
      </c>
      <c r="I8" s="394">
        <v>101202</v>
      </c>
      <c r="J8" s="394">
        <v>102454</v>
      </c>
      <c r="K8" s="394">
        <v>103790</v>
      </c>
      <c r="L8" s="394">
        <v>104264</v>
      </c>
      <c r="M8" s="394">
        <v>104781</v>
      </c>
      <c r="N8" s="475"/>
      <c r="O8" s="358"/>
    </row>
    <row r="9" spans="1:17" ht="12.75" customHeight="1" x14ac:dyDescent="0.2">
      <c r="A9" s="358"/>
      <c r="B9" s="422"/>
      <c r="C9" s="1764" t="s">
        <v>332</v>
      </c>
      <c r="D9" s="1764"/>
      <c r="E9" s="1054"/>
      <c r="F9" s="1054"/>
      <c r="G9" s="1054"/>
      <c r="H9" s="1054"/>
      <c r="I9" s="1054"/>
      <c r="J9" s="1054"/>
      <c r="K9" s="1054"/>
      <c r="L9" s="1054"/>
      <c r="M9" s="1054"/>
      <c r="N9" s="475"/>
      <c r="O9" s="358"/>
    </row>
    <row r="10" spans="1:17" ht="10.5" customHeight="1" x14ac:dyDescent="0.2">
      <c r="A10" s="358"/>
      <c r="B10" s="422"/>
      <c r="C10" s="981" t="s">
        <v>61</v>
      </c>
      <c r="D10" s="977"/>
      <c r="E10" s="1059">
        <v>6805</v>
      </c>
      <c r="F10" s="1059">
        <v>6907</v>
      </c>
      <c r="G10" s="1059">
        <v>6962</v>
      </c>
      <c r="H10" s="1059">
        <v>7016</v>
      </c>
      <c r="I10" s="1059">
        <v>7056</v>
      </c>
      <c r="J10" s="1059">
        <v>7076</v>
      </c>
      <c r="K10" s="1059">
        <v>7085</v>
      </c>
      <c r="L10" s="1059">
        <v>7096</v>
      </c>
      <c r="M10" s="1059">
        <v>7109</v>
      </c>
      <c r="N10" s="475"/>
      <c r="O10" s="358">
        <v>24716</v>
      </c>
      <c r="P10" s="415"/>
    </row>
    <row r="11" spans="1:17" ht="10.5" customHeight="1" x14ac:dyDescent="0.2">
      <c r="A11" s="358"/>
      <c r="B11" s="422"/>
      <c r="C11" s="981" t="s">
        <v>54</v>
      </c>
      <c r="D11" s="977"/>
      <c r="E11" s="1059">
        <v>1453</v>
      </c>
      <c r="F11" s="1059">
        <v>1456</v>
      </c>
      <c r="G11" s="1059">
        <v>1456</v>
      </c>
      <c r="H11" s="1059">
        <v>1459</v>
      </c>
      <c r="I11" s="1059">
        <v>1474</v>
      </c>
      <c r="J11" s="1059">
        <v>1487</v>
      </c>
      <c r="K11" s="1059">
        <v>1502</v>
      </c>
      <c r="L11" s="1059">
        <v>1508</v>
      </c>
      <c r="M11" s="1059">
        <v>1515</v>
      </c>
      <c r="N11" s="475"/>
      <c r="O11" s="358">
        <v>5505</v>
      </c>
    </row>
    <row r="12" spans="1:17" ht="10.5" customHeight="1" x14ac:dyDescent="0.2">
      <c r="A12" s="358"/>
      <c r="B12" s="422"/>
      <c r="C12" s="981" t="s">
        <v>63</v>
      </c>
      <c r="D12" s="977"/>
      <c r="E12" s="1059">
        <v>8419</v>
      </c>
      <c r="F12" s="1059">
        <v>8449</v>
      </c>
      <c r="G12" s="1059">
        <v>8474</v>
      </c>
      <c r="H12" s="1059">
        <v>8495</v>
      </c>
      <c r="I12" s="1059">
        <v>8540</v>
      </c>
      <c r="J12" s="1059">
        <v>8585</v>
      </c>
      <c r="K12" s="1059">
        <v>8576</v>
      </c>
      <c r="L12" s="1059">
        <v>8519</v>
      </c>
      <c r="M12" s="1059">
        <v>8520</v>
      </c>
      <c r="N12" s="475"/>
      <c r="O12" s="358">
        <v>35834</v>
      </c>
    </row>
    <row r="13" spans="1:17" ht="10.5" customHeight="1" x14ac:dyDescent="0.2">
      <c r="A13" s="358"/>
      <c r="B13" s="422"/>
      <c r="C13" s="981" t="s">
        <v>65</v>
      </c>
      <c r="D13" s="977"/>
      <c r="E13" s="1059">
        <v>1615</v>
      </c>
      <c r="F13" s="1059">
        <v>1633</v>
      </c>
      <c r="G13" s="1059">
        <v>1649</v>
      </c>
      <c r="H13" s="1059">
        <v>1669</v>
      </c>
      <c r="I13" s="1059">
        <v>1694</v>
      </c>
      <c r="J13" s="1059">
        <v>1715</v>
      </c>
      <c r="K13" s="1059">
        <v>1721</v>
      </c>
      <c r="L13" s="1059">
        <v>1731</v>
      </c>
      <c r="M13" s="1059">
        <v>1732</v>
      </c>
      <c r="N13" s="475"/>
      <c r="O13" s="358">
        <v>3304</v>
      </c>
    </row>
    <row r="14" spans="1:17" ht="10.5" customHeight="1" x14ac:dyDescent="0.2">
      <c r="A14" s="358"/>
      <c r="B14" s="422"/>
      <c r="C14" s="981" t="s">
        <v>74</v>
      </c>
      <c r="D14" s="977"/>
      <c r="E14" s="1059">
        <v>1958</v>
      </c>
      <c r="F14" s="1059">
        <v>1960</v>
      </c>
      <c r="G14" s="1059">
        <v>1969</v>
      </c>
      <c r="H14" s="1059">
        <v>1983</v>
      </c>
      <c r="I14" s="1059">
        <v>2002</v>
      </c>
      <c r="J14" s="1059">
        <v>2034</v>
      </c>
      <c r="K14" s="1059">
        <v>2047</v>
      </c>
      <c r="L14" s="1059">
        <v>2052</v>
      </c>
      <c r="M14" s="1059">
        <v>2059</v>
      </c>
      <c r="N14" s="475"/>
      <c r="O14" s="358">
        <v>6334</v>
      </c>
    </row>
    <row r="15" spans="1:17" ht="10.5" customHeight="1" x14ac:dyDescent="0.2">
      <c r="A15" s="358"/>
      <c r="B15" s="422"/>
      <c r="C15" s="981" t="s">
        <v>60</v>
      </c>
      <c r="D15" s="977"/>
      <c r="E15" s="1059">
        <v>3653</v>
      </c>
      <c r="F15" s="1059">
        <v>3698</v>
      </c>
      <c r="G15" s="1059">
        <v>3734</v>
      </c>
      <c r="H15" s="1059">
        <v>3763</v>
      </c>
      <c r="I15" s="1059">
        <v>3818</v>
      </c>
      <c r="J15" s="1059">
        <v>3852</v>
      </c>
      <c r="K15" s="1059">
        <v>3885</v>
      </c>
      <c r="L15" s="1059">
        <v>3915</v>
      </c>
      <c r="M15" s="1059">
        <v>3939</v>
      </c>
      <c r="N15" s="475"/>
      <c r="O15" s="358">
        <v>14052</v>
      </c>
    </row>
    <row r="16" spans="1:17" ht="10.5" customHeight="1" x14ac:dyDescent="0.2">
      <c r="A16" s="358"/>
      <c r="B16" s="422"/>
      <c r="C16" s="981" t="s">
        <v>55</v>
      </c>
      <c r="D16" s="977"/>
      <c r="E16" s="1059">
        <v>1593</v>
      </c>
      <c r="F16" s="1059">
        <v>1609</v>
      </c>
      <c r="G16" s="1059">
        <v>1614</v>
      </c>
      <c r="H16" s="1059">
        <v>1627</v>
      </c>
      <c r="I16" s="1059">
        <v>1653</v>
      </c>
      <c r="J16" s="1059">
        <v>1680</v>
      </c>
      <c r="K16" s="1059">
        <v>1710</v>
      </c>
      <c r="L16" s="1059">
        <v>1729</v>
      </c>
      <c r="M16" s="1059">
        <v>1751</v>
      </c>
      <c r="N16" s="475"/>
      <c r="O16" s="358">
        <v>5973</v>
      </c>
    </row>
    <row r="17" spans="1:22" ht="10.5" customHeight="1" x14ac:dyDescent="0.2">
      <c r="A17" s="358"/>
      <c r="B17" s="422"/>
      <c r="C17" s="981" t="s">
        <v>73</v>
      </c>
      <c r="D17" s="977"/>
      <c r="E17" s="1059">
        <v>3523</v>
      </c>
      <c r="F17" s="1059">
        <v>3575</v>
      </c>
      <c r="G17" s="1059">
        <v>3624</v>
      </c>
      <c r="H17" s="1059">
        <v>3676</v>
      </c>
      <c r="I17" s="1059">
        <v>3733</v>
      </c>
      <c r="J17" s="1059">
        <v>3796</v>
      </c>
      <c r="K17" s="1059">
        <v>3859</v>
      </c>
      <c r="L17" s="1059">
        <v>3911</v>
      </c>
      <c r="M17" s="1059">
        <v>3938</v>
      </c>
      <c r="N17" s="475"/>
      <c r="O17" s="358">
        <v>26102</v>
      </c>
    </row>
    <row r="18" spans="1:22" ht="10.5" customHeight="1" x14ac:dyDescent="0.2">
      <c r="A18" s="358"/>
      <c r="B18" s="422"/>
      <c r="C18" s="981" t="s">
        <v>75</v>
      </c>
      <c r="D18" s="977"/>
      <c r="E18" s="1059">
        <v>1815</v>
      </c>
      <c r="F18" s="1059">
        <v>1833</v>
      </c>
      <c r="G18" s="1059">
        <v>1857</v>
      </c>
      <c r="H18" s="1059">
        <v>1867</v>
      </c>
      <c r="I18" s="1059">
        <v>1891</v>
      </c>
      <c r="J18" s="1059">
        <v>1917</v>
      </c>
      <c r="K18" s="1059">
        <v>1945</v>
      </c>
      <c r="L18" s="1059">
        <v>1950</v>
      </c>
      <c r="M18" s="1059">
        <v>1954</v>
      </c>
      <c r="N18" s="475"/>
      <c r="O18" s="358">
        <v>4393</v>
      </c>
    </row>
    <row r="19" spans="1:22" ht="10.5" customHeight="1" x14ac:dyDescent="0.2">
      <c r="A19" s="358"/>
      <c r="B19" s="422"/>
      <c r="C19" s="981" t="s">
        <v>59</v>
      </c>
      <c r="D19" s="977"/>
      <c r="E19" s="1059">
        <v>3897</v>
      </c>
      <c r="F19" s="1059">
        <v>3948</v>
      </c>
      <c r="G19" s="1059">
        <v>3982</v>
      </c>
      <c r="H19" s="1059">
        <v>4015</v>
      </c>
      <c r="I19" s="1059">
        <v>4080</v>
      </c>
      <c r="J19" s="1059">
        <v>4157</v>
      </c>
      <c r="K19" s="1059">
        <v>4216</v>
      </c>
      <c r="L19" s="1059">
        <v>4252</v>
      </c>
      <c r="M19" s="1059">
        <v>4255</v>
      </c>
      <c r="N19" s="475"/>
      <c r="O19" s="358">
        <v>16923</v>
      </c>
    </row>
    <row r="20" spans="1:22" ht="10.5" customHeight="1" x14ac:dyDescent="0.2">
      <c r="A20" s="358"/>
      <c r="B20" s="422"/>
      <c r="C20" s="981" t="s">
        <v>58</v>
      </c>
      <c r="D20" s="977"/>
      <c r="E20" s="1059">
        <v>17354</v>
      </c>
      <c r="F20" s="1059">
        <v>17603</v>
      </c>
      <c r="G20" s="1059">
        <v>17824</v>
      </c>
      <c r="H20" s="1059">
        <v>18040</v>
      </c>
      <c r="I20" s="1059">
        <v>18450</v>
      </c>
      <c r="J20" s="1059">
        <v>18787</v>
      </c>
      <c r="K20" s="1059">
        <v>19150</v>
      </c>
      <c r="L20" s="1059">
        <v>19264</v>
      </c>
      <c r="M20" s="1059">
        <v>19417</v>
      </c>
      <c r="N20" s="475"/>
      <c r="O20" s="358">
        <v>81201</v>
      </c>
    </row>
    <row r="21" spans="1:22" ht="10.5" customHeight="1" x14ac:dyDescent="0.2">
      <c r="A21" s="358"/>
      <c r="B21" s="422"/>
      <c r="C21" s="981" t="s">
        <v>56</v>
      </c>
      <c r="D21" s="977"/>
      <c r="E21" s="1059">
        <v>1289</v>
      </c>
      <c r="F21" s="1059">
        <v>1306</v>
      </c>
      <c r="G21" s="1059">
        <v>1319</v>
      </c>
      <c r="H21" s="1059">
        <v>1336</v>
      </c>
      <c r="I21" s="1059">
        <v>1346</v>
      </c>
      <c r="J21" s="1059">
        <v>1366</v>
      </c>
      <c r="K21" s="1059">
        <v>1376</v>
      </c>
      <c r="L21" s="1059">
        <v>1393</v>
      </c>
      <c r="M21" s="1059">
        <v>1406</v>
      </c>
      <c r="N21" s="475"/>
      <c r="O21" s="358">
        <v>4403</v>
      </c>
    </row>
    <row r="22" spans="1:22" ht="10.5" customHeight="1" x14ac:dyDescent="0.2">
      <c r="A22" s="358"/>
      <c r="B22" s="422"/>
      <c r="C22" s="981" t="s">
        <v>62</v>
      </c>
      <c r="D22" s="977"/>
      <c r="E22" s="1059">
        <v>16755</v>
      </c>
      <c r="F22" s="1059">
        <v>17004</v>
      </c>
      <c r="G22" s="1059">
        <v>17156</v>
      </c>
      <c r="H22" s="1059">
        <v>17333</v>
      </c>
      <c r="I22" s="1059">
        <v>17604</v>
      </c>
      <c r="J22" s="1059">
        <v>17793</v>
      </c>
      <c r="K22" s="1059">
        <v>18073</v>
      </c>
      <c r="L22" s="1059">
        <v>18140</v>
      </c>
      <c r="M22" s="1059">
        <v>18225</v>
      </c>
      <c r="N22" s="475"/>
      <c r="O22" s="358">
        <v>88638</v>
      </c>
    </row>
    <row r="23" spans="1:22" ht="10.5" customHeight="1" x14ac:dyDescent="0.2">
      <c r="A23" s="358"/>
      <c r="B23" s="422"/>
      <c r="C23" s="981" t="s">
        <v>78</v>
      </c>
      <c r="D23" s="977"/>
      <c r="E23" s="1059">
        <v>4369</v>
      </c>
      <c r="F23" s="1059">
        <v>4447</v>
      </c>
      <c r="G23" s="1059">
        <v>4498</v>
      </c>
      <c r="H23" s="1059">
        <v>4559</v>
      </c>
      <c r="I23" s="1059">
        <v>4641</v>
      </c>
      <c r="J23" s="1059">
        <v>4722</v>
      </c>
      <c r="K23" s="1059">
        <v>4787</v>
      </c>
      <c r="L23" s="1059">
        <v>4848</v>
      </c>
      <c r="M23" s="1059">
        <v>4893</v>
      </c>
      <c r="N23" s="475"/>
      <c r="O23" s="358">
        <v>18640</v>
      </c>
    </row>
    <row r="24" spans="1:22" ht="10.5" customHeight="1" x14ac:dyDescent="0.2">
      <c r="A24" s="358"/>
      <c r="B24" s="422"/>
      <c r="C24" s="981" t="s">
        <v>57</v>
      </c>
      <c r="D24" s="977"/>
      <c r="E24" s="1059">
        <v>7464</v>
      </c>
      <c r="F24" s="1059">
        <v>7613</v>
      </c>
      <c r="G24" s="1059">
        <v>7731</v>
      </c>
      <c r="H24" s="1059">
        <v>7839</v>
      </c>
      <c r="I24" s="1059">
        <v>7993</v>
      </c>
      <c r="J24" s="1059">
        <v>8096</v>
      </c>
      <c r="K24" s="1059">
        <v>8273</v>
      </c>
      <c r="L24" s="1059">
        <v>8263</v>
      </c>
      <c r="M24" s="1059">
        <v>8307</v>
      </c>
      <c r="N24" s="475"/>
      <c r="O24" s="358">
        <v>35533</v>
      </c>
    </row>
    <row r="25" spans="1:22" ht="10.5" customHeight="1" x14ac:dyDescent="0.2">
      <c r="A25" s="358"/>
      <c r="B25" s="422"/>
      <c r="C25" s="981" t="s">
        <v>64</v>
      </c>
      <c r="D25" s="977"/>
      <c r="E25" s="1059">
        <v>2582</v>
      </c>
      <c r="F25" s="1059">
        <v>2609</v>
      </c>
      <c r="G25" s="1059">
        <v>2613</v>
      </c>
      <c r="H25" s="1059">
        <v>2626</v>
      </c>
      <c r="I25" s="1059">
        <v>2654</v>
      </c>
      <c r="J25" s="1059">
        <v>2684</v>
      </c>
      <c r="K25" s="1059">
        <v>2743</v>
      </c>
      <c r="L25" s="1059">
        <v>2741</v>
      </c>
      <c r="M25" s="1059">
        <v>2754</v>
      </c>
      <c r="N25" s="475"/>
      <c r="O25" s="358">
        <v>6979</v>
      </c>
    </row>
    <row r="26" spans="1:22" ht="10.5" customHeight="1" x14ac:dyDescent="0.2">
      <c r="A26" s="358"/>
      <c r="B26" s="422"/>
      <c r="C26" s="981" t="s">
        <v>66</v>
      </c>
      <c r="D26" s="977"/>
      <c r="E26" s="1059">
        <v>2496</v>
      </c>
      <c r="F26" s="1059">
        <v>2520</v>
      </c>
      <c r="G26" s="1059">
        <v>2535</v>
      </c>
      <c r="H26" s="1059">
        <v>2552</v>
      </c>
      <c r="I26" s="1059">
        <v>2596</v>
      </c>
      <c r="J26" s="1059">
        <v>2618</v>
      </c>
      <c r="K26" s="1059">
        <v>2645</v>
      </c>
      <c r="L26" s="1059">
        <v>2663</v>
      </c>
      <c r="M26" s="1059">
        <v>2678</v>
      </c>
      <c r="N26" s="475"/>
      <c r="O26" s="358">
        <v>5622</v>
      </c>
    </row>
    <row r="27" spans="1:22" ht="10.5" customHeight="1" x14ac:dyDescent="0.2">
      <c r="A27" s="358"/>
      <c r="B27" s="422"/>
      <c r="C27" s="981" t="s">
        <v>76</v>
      </c>
      <c r="D27" s="977"/>
      <c r="E27" s="1059">
        <v>3662</v>
      </c>
      <c r="F27" s="1059">
        <v>3695</v>
      </c>
      <c r="G27" s="1059">
        <v>3726</v>
      </c>
      <c r="H27" s="1059">
        <v>3756</v>
      </c>
      <c r="I27" s="1059">
        <v>3820</v>
      </c>
      <c r="J27" s="1059">
        <v>3881</v>
      </c>
      <c r="K27" s="1059">
        <v>3939</v>
      </c>
      <c r="L27" s="1059">
        <v>3982</v>
      </c>
      <c r="M27" s="1059">
        <v>4016</v>
      </c>
      <c r="N27" s="475"/>
      <c r="O27" s="358">
        <v>12225</v>
      </c>
    </row>
    <row r="28" spans="1:22" ht="10.5" customHeight="1" x14ac:dyDescent="0.2">
      <c r="A28" s="358"/>
      <c r="B28" s="422"/>
      <c r="C28" s="981" t="s">
        <v>129</v>
      </c>
      <c r="D28" s="977"/>
      <c r="E28" s="1059">
        <v>2847</v>
      </c>
      <c r="F28" s="1059">
        <v>2868</v>
      </c>
      <c r="G28" s="1059">
        <v>2878</v>
      </c>
      <c r="H28" s="1059">
        <v>2903</v>
      </c>
      <c r="I28" s="1059">
        <v>2944</v>
      </c>
      <c r="J28" s="1059">
        <v>2986</v>
      </c>
      <c r="K28" s="1059">
        <v>3026</v>
      </c>
      <c r="L28" s="1059">
        <v>3056</v>
      </c>
      <c r="M28" s="1059">
        <v>3071</v>
      </c>
      <c r="N28" s="475"/>
      <c r="O28" s="358">
        <v>8291</v>
      </c>
    </row>
    <row r="29" spans="1:22" ht="10.5" customHeight="1" x14ac:dyDescent="0.2">
      <c r="A29" s="358"/>
      <c r="B29" s="422"/>
      <c r="C29" s="981" t="s">
        <v>130</v>
      </c>
      <c r="D29" s="977"/>
      <c r="E29" s="1059">
        <v>3180</v>
      </c>
      <c r="F29" s="1059">
        <v>3187</v>
      </c>
      <c r="G29" s="1059">
        <v>3188</v>
      </c>
      <c r="H29" s="1059">
        <v>3197</v>
      </c>
      <c r="I29" s="1059">
        <v>3213</v>
      </c>
      <c r="J29" s="1059">
        <v>3222</v>
      </c>
      <c r="K29" s="1059">
        <v>3232</v>
      </c>
      <c r="L29" s="1059">
        <v>3251</v>
      </c>
      <c r="M29" s="1059">
        <v>3242</v>
      </c>
      <c r="N29" s="475"/>
      <c r="O29" s="358">
        <v>12043</v>
      </c>
    </row>
    <row r="30" spans="1:22" ht="5.25" customHeight="1" thickBot="1" x14ac:dyDescent="0.25">
      <c r="A30" s="358"/>
      <c r="B30" s="422"/>
      <c r="C30" s="981"/>
      <c r="D30" s="977"/>
      <c r="E30" s="1059"/>
      <c r="F30" s="1059"/>
      <c r="G30" s="1059"/>
      <c r="H30" s="1059"/>
      <c r="I30" s="1059"/>
      <c r="J30" s="1059"/>
      <c r="K30" s="1059"/>
      <c r="L30" s="1059"/>
      <c r="M30" s="1059"/>
      <c r="N30" s="475"/>
      <c r="O30" s="358"/>
    </row>
    <row r="31" spans="1:22" ht="13.5" customHeight="1" thickBot="1" x14ac:dyDescent="0.25">
      <c r="A31" s="358"/>
      <c r="B31" s="422"/>
      <c r="C31" s="1739" t="s">
        <v>1</v>
      </c>
      <c r="D31" s="1740"/>
      <c r="E31" s="1740"/>
      <c r="F31" s="1740"/>
      <c r="G31" s="1740"/>
      <c r="H31" s="1740"/>
      <c r="I31" s="1740"/>
      <c r="J31" s="1740"/>
      <c r="K31" s="1740"/>
      <c r="L31" s="1740"/>
      <c r="M31" s="1741"/>
      <c r="N31" s="475"/>
      <c r="O31" s="358"/>
    </row>
    <row r="32" spans="1:22" s="389" customFormat="1" ht="8.25" customHeight="1" x14ac:dyDescent="0.2">
      <c r="A32" s="386"/>
      <c r="B32" s="1117"/>
      <c r="C32" s="519" t="s">
        <v>77</v>
      </c>
      <c r="D32" s="1118"/>
      <c r="E32" s="1119"/>
      <c r="F32" s="1119"/>
      <c r="G32" s="1119"/>
      <c r="H32" s="1119"/>
      <c r="I32" s="1119"/>
      <c r="J32" s="1119"/>
      <c r="K32" s="1119"/>
      <c r="L32" s="1119"/>
      <c r="M32" s="1119"/>
      <c r="N32" s="536"/>
      <c r="O32" s="386"/>
      <c r="Q32" s="363"/>
      <c r="R32" s="363"/>
      <c r="S32" s="363"/>
      <c r="T32" s="363"/>
      <c r="U32" s="363"/>
      <c r="V32" s="363"/>
    </row>
    <row r="33" spans="1:22" s="396" customFormat="1" ht="13.5" customHeight="1" x14ac:dyDescent="0.2">
      <c r="A33" s="392"/>
      <c r="B33" s="694"/>
      <c r="C33" s="1764" t="s">
        <v>319</v>
      </c>
      <c r="D33" s="1764"/>
      <c r="E33" s="394">
        <v>160508</v>
      </c>
      <c r="F33" s="394">
        <v>159143</v>
      </c>
      <c r="G33" s="394">
        <v>161553</v>
      </c>
      <c r="H33" s="394">
        <v>167889</v>
      </c>
      <c r="I33" s="394">
        <v>157372</v>
      </c>
      <c r="J33" s="394">
        <v>162654</v>
      </c>
      <c r="K33" s="394">
        <v>171218</v>
      </c>
      <c r="L33" s="394">
        <v>179065</v>
      </c>
      <c r="M33" s="394">
        <v>177844</v>
      </c>
      <c r="N33" s="715"/>
      <c r="O33" s="392"/>
      <c r="Q33" s="363"/>
      <c r="R33" s="363"/>
      <c r="S33" s="363"/>
      <c r="T33" s="363"/>
      <c r="U33" s="363"/>
      <c r="V33" s="363"/>
    </row>
    <row r="34" spans="1:22" s="396" customFormat="1" ht="12.75" customHeight="1" x14ac:dyDescent="0.2">
      <c r="A34" s="392"/>
      <c r="B34" s="694"/>
      <c r="C34" s="1063" t="s">
        <v>318</v>
      </c>
      <c r="D34" s="1063"/>
      <c r="E34" s="85"/>
      <c r="F34" s="85"/>
      <c r="G34" s="85"/>
      <c r="H34" s="85"/>
      <c r="I34" s="85"/>
      <c r="J34" s="85"/>
      <c r="K34" s="85"/>
      <c r="L34" s="85"/>
      <c r="M34" s="85"/>
      <c r="N34" s="715"/>
      <c r="O34" s="392"/>
      <c r="Q34" s="363"/>
      <c r="R34" s="363"/>
      <c r="S34" s="363"/>
      <c r="T34" s="363"/>
      <c r="U34" s="363"/>
      <c r="V34" s="363"/>
    </row>
    <row r="35" spans="1:22" s="372" customFormat="1" ht="12.75" customHeight="1" x14ac:dyDescent="0.2">
      <c r="A35" s="370"/>
      <c r="B35" s="1072"/>
      <c r="C35" s="1772" t="s">
        <v>140</v>
      </c>
      <c r="D35" s="1772"/>
      <c r="E35" s="979">
        <v>132826</v>
      </c>
      <c r="F35" s="979">
        <v>132125</v>
      </c>
      <c r="G35" s="979">
        <v>134955</v>
      </c>
      <c r="H35" s="979">
        <v>141484</v>
      </c>
      <c r="I35" s="979">
        <v>131833</v>
      </c>
      <c r="J35" s="979">
        <v>136889</v>
      </c>
      <c r="K35" s="979">
        <v>143777</v>
      </c>
      <c r="L35" s="979">
        <v>150854</v>
      </c>
      <c r="M35" s="979">
        <v>148903</v>
      </c>
      <c r="N35" s="581"/>
      <c r="O35" s="370"/>
      <c r="Q35" s="363"/>
      <c r="R35" s="363"/>
      <c r="S35" s="363"/>
      <c r="T35" s="363"/>
      <c r="U35" s="363"/>
      <c r="V35" s="363"/>
    </row>
    <row r="36" spans="1:22" s="372" customFormat="1" ht="23.25" customHeight="1" x14ac:dyDescent="0.2">
      <c r="A36" s="370"/>
      <c r="B36" s="1072"/>
      <c r="C36" s="1772" t="s">
        <v>141</v>
      </c>
      <c r="D36" s="1772"/>
      <c r="E36" s="979">
        <v>5772</v>
      </c>
      <c r="F36" s="979">
        <v>5514</v>
      </c>
      <c r="G36" s="979">
        <v>5492</v>
      </c>
      <c r="H36" s="979">
        <v>5561</v>
      </c>
      <c r="I36" s="979">
        <v>5069</v>
      </c>
      <c r="J36" s="979">
        <v>5384</v>
      </c>
      <c r="K36" s="979">
        <v>6791</v>
      </c>
      <c r="L36" s="979">
        <v>7561</v>
      </c>
      <c r="M36" s="979">
        <v>8085</v>
      </c>
      <c r="N36" s="581"/>
      <c r="O36" s="370"/>
    </row>
    <row r="37" spans="1:22" s="372" customFormat="1" ht="21.75" customHeight="1" x14ac:dyDescent="0.2">
      <c r="A37" s="370"/>
      <c r="B37" s="1072"/>
      <c r="C37" s="1772" t="s">
        <v>143</v>
      </c>
      <c r="D37" s="1772"/>
      <c r="E37" s="979">
        <v>20907</v>
      </c>
      <c r="F37" s="979">
        <v>20547</v>
      </c>
      <c r="G37" s="979">
        <v>20073</v>
      </c>
      <c r="H37" s="979">
        <v>19968</v>
      </c>
      <c r="I37" s="979">
        <v>19612</v>
      </c>
      <c r="J37" s="979">
        <v>19468</v>
      </c>
      <c r="K37" s="979">
        <v>19839</v>
      </c>
      <c r="L37" s="979">
        <v>19650</v>
      </c>
      <c r="M37" s="979">
        <v>19971</v>
      </c>
      <c r="N37" s="581"/>
      <c r="O37" s="370"/>
    </row>
    <row r="38" spans="1:22" s="372" customFormat="1" ht="20.25" customHeight="1" x14ac:dyDescent="0.2">
      <c r="A38" s="370"/>
      <c r="B38" s="1072"/>
      <c r="C38" s="1772" t="s">
        <v>144</v>
      </c>
      <c r="D38" s="1772"/>
      <c r="E38" s="979">
        <v>17</v>
      </c>
      <c r="F38" s="979">
        <v>17</v>
      </c>
      <c r="G38" s="979">
        <v>17</v>
      </c>
      <c r="H38" s="979">
        <v>12</v>
      </c>
      <c r="I38" s="979">
        <v>10</v>
      </c>
      <c r="J38" s="979">
        <v>12</v>
      </c>
      <c r="K38" s="979">
        <v>17</v>
      </c>
      <c r="L38" s="979">
        <v>15</v>
      </c>
      <c r="M38" s="979">
        <v>15</v>
      </c>
      <c r="N38" s="581"/>
      <c r="O38" s="370"/>
    </row>
    <row r="39" spans="1:22" s="372" customFormat="1" ht="20.25" customHeight="1" x14ac:dyDescent="0.2">
      <c r="A39" s="370"/>
      <c r="B39" s="1072"/>
      <c r="C39" s="1772" t="s">
        <v>463</v>
      </c>
      <c r="D39" s="1772"/>
      <c r="E39" s="979">
        <v>1927</v>
      </c>
      <c r="F39" s="979">
        <v>1917</v>
      </c>
      <c r="G39" s="979">
        <v>1740</v>
      </c>
      <c r="H39" s="979">
        <v>1685</v>
      </c>
      <c r="I39" s="979">
        <v>1694</v>
      </c>
      <c r="J39" s="979">
        <v>1706</v>
      </c>
      <c r="K39" s="979">
        <v>1733</v>
      </c>
      <c r="L39" s="979">
        <v>1701</v>
      </c>
      <c r="M39" s="979">
        <v>1767</v>
      </c>
      <c r="N39" s="581"/>
      <c r="O39" s="370"/>
    </row>
    <row r="40" spans="1:22" ht="12.75" customHeight="1" x14ac:dyDescent="0.2">
      <c r="A40" s="358"/>
      <c r="B40" s="422"/>
      <c r="C40" s="1764" t="s">
        <v>332</v>
      </c>
      <c r="D40" s="1764"/>
      <c r="E40" s="394"/>
      <c r="F40" s="394"/>
      <c r="G40" s="394"/>
      <c r="H40" s="394"/>
      <c r="I40" s="394"/>
      <c r="J40" s="394"/>
      <c r="K40" s="394"/>
      <c r="L40" s="394"/>
      <c r="M40" s="394"/>
      <c r="N40" s="475"/>
      <c r="O40" s="358"/>
    </row>
    <row r="41" spans="1:22" ht="10.5" customHeight="1" x14ac:dyDescent="0.2">
      <c r="A41" s="358"/>
      <c r="B41" s="422"/>
      <c r="C41" s="981" t="s">
        <v>61</v>
      </c>
      <c r="D41" s="977"/>
      <c r="E41" s="978">
        <v>10527</v>
      </c>
      <c r="F41" s="978">
        <v>10479</v>
      </c>
      <c r="G41" s="978">
        <v>10334</v>
      </c>
      <c r="H41" s="978">
        <v>11385</v>
      </c>
      <c r="I41" s="978">
        <v>10724</v>
      </c>
      <c r="J41" s="978">
        <v>10773</v>
      </c>
      <c r="K41" s="978">
        <v>10900</v>
      </c>
      <c r="L41" s="978">
        <v>11326</v>
      </c>
      <c r="M41" s="978">
        <v>11329</v>
      </c>
      <c r="N41" s="475"/>
      <c r="O41" s="358">
        <v>24716</v>
      </c>
      <c r="P41" s="415"/>
    </row>
    <row r="42" spans="1:22" ht="10.5" customHeight="1" x14ac:dyDescent="0.2">
      <c r="A42" s="358"/>
      <c r="B42" s="422"/>
      <c r="C42" s="981" t="s">
        <v>54</v>
      </c>
      <c r="D42" s="977"/>
      <c r="E42" s="978">
        <v>2149</v>
      </c>
      <c r="F42" s="978">
        <v>2082</v>
      </c>
      <c r="G42" s="978">
        <v>2124</v>
      </c>
      <c r="H42" s="978">
        <v>2136</v>
      </c>
      <c r="I42" s="978">
        <v>2003</v>
      </c>
      <c r="J42" s="978">
        <v>2216</v>
      </c>
      <c r="K42" s="978">
        <v>2429</v>
      </c>
      <c r="L42" s="978">
        <v>2637</v>
      </c>
      <c r="M42" s="978">
        <v>2626</v>
      </c>
      <c r="N42" s="475"/>
      <c r="O42" s="358">
        <v>5505</v>
      </c>
    </row>
    <row r="43" spans="1:22" ht="10.5" customHeight="1" x14ac:dyDescent="0.2">
      <c r="A43" s="358"/>
      <c r="B43" s="422"/>
      <c r="C43" s="981" t="s">
        <v>63</v>
      </c>
      <c r="D43" s="977"/>
      <c r="E43" s="978">
        <v>14280</v>
      </c>
      <c r="F43" s="978">
        <v>14309</v>
      </c>
      <c r="G43" s="978">
        <v>14862</v>
      </c>
      <c r="H43" s="978">
        <v>15908</v>
      </c>
      <c r="I43" s="978">
        <v>14738</v>
      </c>
      <c r="J43" s="978">
        <v>14683</v>
      </c>
      <c r="K43" s="978">
        <v>14965</v>
      </c>
      <c r="L43" s="978">
        <v>15604</v>
      </c>
      <c r="M43" s="978">
        <v>15614</v>
      </c>
      <c r="N43" s="475"/>
      <c r="O43" s="358">
        <v>35834</v>
      </c>
    </row>
    <row r="44" spans="1:22" ht="10.5" customHeight="1" x14ac:dyDescent="0.2">
      <c r="A44" s="358"/>
      <c r="B44" s="422"/>
      <c r="C44" s="981" t="s">
        <v>65</v>
      </c>
      <c r="D44" s="977"/>
      <c r="E44" s="978">
        <v>1344</v>
      </c>
      <c r="F44" s="978">
        <v>1319</v>
      </c>
      <c r="G44" s="978">
        <v>1358</v>
      </c>
      <c r="H44" s="978">
        <v>1397</v>
      </c>
      <c r="I44" s="978">
        <v>1253</v>
      </c>
      <c r="J44" s="978">
        <v>1274</v>
      </c>
      <c r="K44" s="978">
        <v>1293</v>
      </c>
      <c r="L44" s="978">
        <v>1347</v>
      </c>
      <c r="M44" s="978">
        <v>1344</v>
      </c>
      <c r="N44" s="475"/>
      <c r="O44" s="358">
        <v>3304</v>
      </c>
    </row>
    <row r="45" spans="1:22" ht="10.5" customHeight="1" x14ac:dyDescent="0.2">
      <c r="A45" s="358"/>
      <c r="B45" s="422"/>
      <c r="C45" s="981" t="s">
        <v>74</v>
      </c>
      <c r="D45" s="977"/>
      <c r="E45" s="978">
        <v>2358</v>
      </c>
      <c r="F45" s="978">
        <v>2354</v>
      </c>
      <c r="G45" s="978">
        <v>2400</v>
      </c>
      <c r="H45" s="978">
        <v>2482</v>
      </c>
      <c r="I45" s="978">
        <v>2269</v>
      </c>
      <c r="J45" s="978">
        <v>2288</v>
      </c>
      <c r="K45" s="978">
        <v>2240</v>
      </c>
      <c r="L45" s="978">
        <v>2334</v>
      </c>
      <c r="M45" s="978">
        <v>2327</v>
      </c>
      <c r="N45" s="475"/>
      <c r="O45" s="358">
        <v>6334</v>
      </c>
    </row>
    <row r="46" spans="1:22" ht="10.5" customHeight="1" x14ac:dyDescent="0.2">
      <c r="A46" s="358"/>
      <c r="B46" s="422"/>
      <c r="C46" s="981" t="s">
        <v>60</v>
      </c>
      <c r="D46" s="977"/>
      <c r="E46" s="978">
        <v>5214</v>
      </c>
      <c r="F46" s="978">
        <v>5043</v>
      </c>
      <c r="G46" s="978">
        <v>5149</v>
      </c>
      <c r="H46" s="978">
        <v>5487</v>
      </c>
      <c r="I46" s="978">
        <v>4983</v>
      </c>
      <c r="J46" s="978">
        <v>4993</v>
      </c>
      <c r="K46" s="978">
        <v>5220</v>
      </c>
      <c r="L46" s="978">
        <v>5583</v>
      </c>
      <c r="M46" s="978">
        <v>5348</v>
      </c>
      <c r="N46" s="475"/>
      <c r="O46" s="358">
        <v>14052</v>
      </c>
    </row>
    <row r="47" spans="1:22" ht="10.5" customHeight="1" x14ac:dyDescent="0.2">
      <c r="A47" s="358"/>
      <c r="B47" s="422"/>
      <c r="C47" s="981" t="s">
        <v>55</v>
      </c>
      <c r="D47" s="977"/>
      <c r="E47" s="978">
        <v>1850</v>
      </c>
      <c r="F47" s="978">
        <v>1890</v>
      </c>
      <c r="G47" s="978">
        <v>2062</v>
      </c>
      <c r="H47" s="978">
        <v>2010</v>
      </c>
      <c r="I47" s="978">
        <v>2148</v>
      </c>
      <c r="J47" s="978">
        <v>2186</v>
      </c>
      <c r="K47" s="978">
        <v>2050</v>
      </c>
      <c r="L47" s="978">
        <v>2099</v>
      </c>
      <c r="M47" s="978">
        <v>2107</v>
      </c>
      <c r="N47" s="475"/>
      <c r="O47" s="358">
        <v>5973</v>
      </c>
    </row>
    <row r="48" spans="1:22" ht="10.5" customHeight="1" x14ac:dyDescent="0.2">
      <c r="A48" s="358"/>
      <c r="B48" s="422"/>
      <c r="C48" s="981" t="s">
        <v>73</v>
      </c>
      <c r="D48" s="977"/>
      <c r="E48" s="978">
        <v>5998</v>
      </c>
      <c r="F48" s="978">
        <v>5343</v>
      </c>
      <c r="G48" s="978">
        <v>5011</v>
      </c>
      <c r="H48" s="978">
        <v>5301</v>
      </c>
      <c r="I48" s="978">
        <v>5986</v>
      </c>
      <c r="J48" s="978">
        <v>9878</v>
      </c>
      <c r="K48" s="978">
        <v>15004</v>
      </c>
      <c r="L48" s="978">
        <v>16375</v>
      </c>
      <c r="M48" s="978">
        <v>16477</v>
      </c>
      <c r="N48" s="475"/>
      <c r="O48" s="358">
        <v>26102</v>
      </c>
    </row>
    <row r="49" spans="1:15" ht="10.5" customHeight="1" x14ac:dyDescent="0.2">
      <c r="A49" s="358"/>
      <c r="B49" s="422"/>
      <c r="C49" s="981" t="s">
        <v>75</v>
      </c>
      <c r="D49" s="977"/>
      <c r="E49" s="978">
        <v>1583</v>
      </c>
      <c r="F49" s="978">
        <v>1554</v>
      </c>
      <c r="G49" s="978">
        <v>1540</v>
      </c>
      <c r="H49" s="978">
        <v>1617</v>
      </c>
      <c r="I49" s="978">
        <v>1497</v>
      </c>
      <c r="J49" s="978">
        <v>1516</v>
      </c>
      <c r="K49" s="978">
        <v>1536</v>
      </c>
      <c r="L49" s="978">
        <v>1571</v>
      </c>
      <c r="M49" s="978">
        <v>1583</v>
      </c>
      <c r="N49" s="475"/>
      <c r="O49" s="358">
        <v>4393</v>
      </c>
    </row>
    <row r="50" spans="1:15" ht="10.5" customHeight="1" x14ac:dyDescent="0.2">
      <c r="A50" s="358"/>
      <c r="B50" s="422"/>
      <c r="C50" s="981" t="s">
        <v>59</v>
      </c>
      <c r="D50" s="977"/>
      <c r="E50" s="978">
        <v>5386</v>
      </c>
      <c r="F50" s="978">
        <v>5418</v>
      </c>
      <c r="G50" s="978">
        <v>5948</v>
      </c>
      <c r="H50" s="978">
        <v>5883</v>
      </c>
      <c r="I50" s="978">
        <v>5138</v>
      </c>
      <c r="J50" s="978">
        <v>5212</v>
      </c>
      <c r="K50" s="978">
        <v>5452</v>
      </c>
      <c r="L50" s="978">
        <v>6077</v>
      </c>
      <c r="M50" s="978">
        <v>5733</v>
      </c>
      <c r="N50" s="475"/>
      <c r="O50" s="358">
        <v>16923</v>
      </c>
    </row>
    <row r="51" spans="1:15" ht="10.5" customHeight="1" x14ac:dyDescent="0.2">
      <c r="A51" s="358"/>
      <c r="B51" s="422"/>
      <c r="C51" s="981" t="s">
        <v>58</v>
      </c>
      <c r="D51" s="977"/>
      <c r="E51" s="978">
        <v>33087</v>
      </c>
      <c r="F51" s="978">
        <v>32971</v>
      </c>
      <c r="G51" s="978">
        <v>32880</v>
      </c>
      <c r="H51" s="978">
        <v>33393</v>
      </c>
      <c r="I51" s="978">
        <v>31693</v>
      </c>
      <c r="J51" s="978">
        <v>31853</v>
      </c>
      <c r="K51" s="978">
        <v>32249</v>
      </c>
      <c r="L51" s="978">
        <v>32885</v>
      </c>
      <c r="M51" s="978">
        <v>33342</v>
      </c>
      <c r="N51" s="475"/>
      <c r="O51" s="358">
        <v>81201</v>
      </c>
    </row>
    <row r="52" spans="1:15" ht="10.5" customHeight="1" x14ac:dyDescent="0.2">
      <c r="A52" s="358"/>
      <c r="B52" s="422"/>
      <c r="C52" s="981" t="s">
        <v>56</v>
      </c>
      <c r="D52" s="977"/>
      <c r="E52" s="978">
        <v>1713</v>
      </c>
      <c r="F52" s="978">
        <v>1692</v>
      </c>
      <c r="G52" s="978">
        <v>1785</v>
      </c>
      <c r="H52" s="978">
        <v>1819</v>
      </c>
      <c r="I52" s="978">
        <v>1813</v>
      </c>
      <c r="J52" s="978">
        <v>1824</v>
      </c>
      <c r="K52" s="978">
        <v>1838</v>
      </c>
      <c r="L52" s="978">
        <v>1916</v>
      </c>
      <c r="M52" s="978">
        <v>1870</v>
      </c>
      <c r="N52" s="475"/>
      <c r="O52" s="358">
        <v>4403</v>
      </c>
    </row>
    <row r="53" spans="1:15" ht="10.5" customHeight="1" x14ac:dyDescent="0.2">
      <c r="A53" s="358"/>
      <c r="B53" s="422"/>
      <c r="C53" s="981" t="s">
        <v>62</v>
      </c>
      <c r="D53" s="977"/>
      <c r="E53" s="978">
        <v>35510</v>
      </c>
      <c r="F53" s="978">
        <v>35673</v>
      </c>
      <c r="G53" s="978">
        <v>36202</v>
      </c>
      <c r="H53" s="978">
        <v>37971</v>
      </c>
      <c r="I53" s="978">
        <v>34641</v>
      </c>
      <c r="J53" s="978">
        <v>34786</v>
      </c>
      <c r="K53" s="978">
        <v>35342</v>
      </c>
      <c r="L53" s="978">
        <v>37230</v>
      </c>
      <c r="M53" s="978">
        <v>36085</v>
      </c>
      <c r="N53" s="475"/>
      <c r="O53" s="358">
        <v>88638</v>
      </c>
    </row>
    <row r="54" spans="1:15" ht="10.5" customHeight="1" x14ac:dyDescent="0.2">
      <c r="A54" s="358"/>
      <c r="B54" s="422"/>
      <c r="C54" s="981" t="s">
        <v>78</v>
      </c>
      <c r="D54" s="977"/>
      <c r="E54" s="978">
        <v>5678</v>
      </c>
      <c r="F54" s="978">
        <v>5626</v>
      </c>
      <c r="G54" s="978">
        <v>5961</v>
      </c>
      <c r="H54" s="978">
        <v>6139</v>
      </c>
      <c r="I54" s="978">
        <v>5781</v>
      </c>
      <c r="J54" s="978">
        <v>6026</v>
      </c>
      <c r="K54" s="978">
        <v>6135</v>
      </c>
      <c r="L54" s="978">
        <v>6584</v>
      </c>
      <c r="M54" s="978">
        <v>6451</v>
      </c>
      <c r="N54" s="475"/>
      <c r="O54" s="358">
        <v>18640</v>
      </c>
    </row>
    <row r="55" spans="1:15" ht="10.5" customHeight="1" x14ac:dyDescent="0.2">
      <c r="A55" s="358"/>
      <c r="B55" s="422"/>
      <c r="C55" s="981" t="s">
        <v>57</v>
      </c>
      <c r="D55" s="977"/>
      <c r="E55" s="978">
        <v>13952</v>
      </c>
      <c r="F55" s="978">
        <v>13878</v>
      </c>
      <c r="G55" s="978">
        <v>14213</v>
      </c>
      <c r="H55" s="978">
        <v>14612</v>
      </c>
      <c r="I55" s="978">
        <v>13736</v>
      </c>
      <c r="J55" s="978">
        <v>13763</v>
      </c>
      <c r="K55" s="978">
        <v>14393</v>
      </c>
      <c r="L55" s="978">
        <v>14729</v>
      </c>
      <c r="M55" s="978">
        <v>14723</v>
      </c>
      <c r="N55" s="475"/>
      <c r="O55" s="358">
        <v>35533</v>
      </c>
    </row>
    <row r="56" spans="1:15" ht="10.5" customHeight="1" x14ac:dyDescent="0.2">
      <c r="A56" s="358"/>
      <c r="B56" s="422"/>
      <c r="C56" s="981" t="s">
        <v>64</v>
      </c>
      <c r="D56" s="977"/>
      <c r="E56" s="978">
        <v>2270</v>
      </c>
      <c r="F56" s="978">
        <v>2320</v>
      </c>
      <c r="G56" s="978">
        <v>2483</v>
      </c>
      <c r="H56" s="978">
        <v>2600</v>
      </c>
      <c r="I56" s="978">
        <v>2340</v>
      </c>
      <c r="J56" s="978">
        <v>2329</v>
      </c>
      <c r="K56" s="978">
        <v>2365</v>
      </c>
      <c r="L56" s="978">
        <v>2572</v>
      </c>
      <c r="M56" s="978">
        <v>2497</v>
      </c>
      <c r="N56" s="475"/>
      <c r="O56" s="358">
        <v>6979</v>
      </c>
    </row>
    <row r="57" spans="1:15" ht="10.5" customHeight="1" x14ac:dyDescent="0.2">
      <c r="A57" s="358"/>
      <c r="B57" s="422"/>
      <c r="C57" s="981" t="s">
        <v>66</v>
      </c>
      <c r="D57" s="977"/>
      <c r="E57" s="978">
        <v>2457</v>
      </c>
      <c r="F57" s="978">
        <v>2439</v>
      </c>
      <c r="G57" s="978">
        <v>2457</v>
      </c>
      <c r="H57" s="978">
        <v>2601</v>
      </c>
      <c r="I57" s="978">
        <v>2406</v>
      </c>
      <c r="J57" s="978">
        <v>2457</v>
      </c>
      <c r="K57" s="978">
        <v>2500</v>
      </c>
      <c r="L57" s="978">
        <v>2587</v>
      </c>
      <c r="M57" s="978">
        <v>2604</v>
      </c>
      <c r="N57" s="475"/>
      <c r="O57" s="358">
        <v>5622</v>
      </c>
    </row>
    <row r="58" spans="1:15" ht="10.5" customHeight="1" x14ac:dyDescent="0.2">
      <c r="A58" s="358"/>
      <c r="B58" s="422"/>
      <c r="C58" s="981" t="s">
        <v>76</v>
      </c>
      <c r="D58" s="977"/>
      <c r="E58" s="978">
        <v>4795</v>
      </c>
      <c r="F58" s="978">
        <v>4706</v>
      </c>
      <c r="G58" s="978">
        <v>4834</v>
      </c>
      <c r="H58" s="978">
        <v>5095</v>
      </c>
      <c r="I58" s="978">
        <v>4662</v>
      </c>
      <c r="J58" s="978">
        <v>4857</v>
      </c>
      <c r="K58" s="978">
        <v>5086</v>
      </c>
      <c r="L58" s="978">
        <v>5334</v>
      </c>
      <c r="M58" s="978">
        <v>5306</v>
      </c>
      <c r="N58" s="475"/>
      <c r="O58" s="358">
        <v>12225</v>
      </c>
    </row>
    <row r="59" spans="1:15" ht="10.5" customHeight="1" x14ac:dyDescent="0.2">
      <c r="A59" s="358"/>
      <c r="B59" s="422"/>
      <c r="C59" s="981" t="s">
        <v>129</v>
      </c>
      <c r="D59" s="977"/>
      <c r="E59" s="978">
        <v>5426</v>
      </c>
      <c r="F59" s="978">
        <v>5311</v>
      </c>
      <c r="G59" s="978">
        <v>5193</v>
      </c>
      <c r="H59" s="978">
        <v>5274</v>
      </c>
      <c r="I59" s="978">
        <v>5101</v>
      </c>
      <c r="J59" s="978">
        <v>5135</v>
      </c>
      <c r="K59" s="978">
        <v>5407</v>
      </c>
      <c r="L59" s="978">
        <v>5585</v>
      </c>
      <c r="M59" s="978">
        <v>5603</v>
      </c>
      <c r="N59" s="475"/>
      <c r="O59" s="358">
        <v>8291</v>
      </c>
    </row>
    <row r="60" spans="1:15" ht="10.5" customHeight="1" x14ac:dyDescent="0.2">
      <c r="A60" s="358"/>
      <c r="B60" s="422"/>
      <c r="C60" s="981" t="s">
        <v>130</v>
      </c>
      <c r="D60" s="977"/>
      <c r="E60" s="978">
        <v>4932</v>
      </c>
      <c r="F60" s="978">
        <v>4739</v>
      </c>
      <c r="G60" s="978">
        <v>4759</v>
      </c>
      <c r="H60" s="978">
        <v>4782</v>
      </c>
      <c r="I60" s="978">
        <v>4463</v>
      </c>
      <c r="J60" s="978">
        <v>4608</v>
      </c>
      <c r="K60" s="978">
        <v>4815</v>
      </c>
      <c r="L60" s="978">
        <v>4691</v>
      </c>
      <c r="M60" s="978">
        <v>4878</v>
      </c>
      <c r="N60" s="475"/>
      <c r="O60" s="358">
        <v>12043</v>
      </c>
    </row>
    <row r="61" spans="1:15" s="396" customFormat="1" ht="11.25" customHeight="1" x14ac:dyDescent="0.2">
      <c r="A61" s="392"/>
      <c r="B61" s="694"/>
      <c r="C61" s="1063" t="s">
        <v>145</v>
      </c>
      <c r="D61" s="1063"/>
      <c r="E61" s="394"/>
      <c r="F61" s="394"/>
      <c r="G61" s="394"/>
      <c r="H61" s="394"/>
      <c r="I61" s="394"/>
      <c r="J61" s="394"/>
      <c r="K61" s="394"/>
      <c r="L61" s="394"/>
      <c r="M61" s="394"/>
      <c r="N61" s="715"/>
      <c r="O61" s="392"/>
    </row>
    <row r="62" spans="1:15" s="372" customFormat="1" x14ac:dyDescent="0.2">
      <c r="A62" s="370"/>
      <c r="B62" s="1072"/>
      <c r="C62" s="1772" t="s">
        <v>146</v>
      </c>
      <c r="D62" s="1772"/>
      <c r="E62" s="1115">
        <v>494.97031107875898</v>
      </c>
      <c r="F62" s="1115">
        <v>501.21</v>
      </c>
      <c r="G62" s="1115">
        <v>506.89484000359198</v>
      </c>
      <c r="H62" s="1115">
        <v>492.07</v>
      </c>
      <c r="I62" s="1115">
        <v>504.98</v>
      </c>
      <c r="J62" s="1115">
        <v>500.5</v>
      </c>
      <c r="K62" s="1115">
        <v>505.41</v>
      </c>
      <c r="L62" s="1115">
        <v>499.11</v>
      </c>
      <c r="M62" s="1115">
        <v>502.4</v>
      </c>
      <c r="N62" s="581"/>
      <c r="O62" s="370">
        <v>491.25</v>
      </c>
    </row>
    <row r="63" spans="1:15" s="372" customFormat="1" ht="17.25" customHeight="1" x14ac:dyDescent="0.2">
      <c r="A63" s="370"/>
      <c r="B63" s="1072"/>
      <c r="C63" s="1773" t="s">
        <v>622</v>
      </c>
      <c r="D63" s="1773"/>
      <c r="E63" s="1773"/>
      <c r="F63" s="1773"/>
      <c r="G63" s="1773"/>
      <c r="H63" s="1773"/>
      <c r="I63" s="1773"/>
      <c r="J63" s="1773"/>
      <c r="K63" s="1773"/>
      <c r="L63" s="1773"/>
      <c r="M63" s="1773"/>
      <c r="N63" s="581"/>
      <c r="O63" s="370"/>
    </row>
    <row r="64" spans="1:15" ht="5.25" customHeight="1" thickBot="1" x14ac:dyDescent="0.25">
      <c r="A64" s="358"/>
      <c r="B64" s="422"/>
      <c r="C64" s="317"/>
      <c r="D64" s="317"/>
      <c r="E64" s="317"/>
      <c r="F64" s="317"/>
      <c r="G64" s="317"/>
      <c r="H64" s="317"/>
      <c r="I64" s="317"/>
      <c r="J64" s="317"/>
      <c r="K64" s="317"/>
      <c r="L64" s="317"/>
      <c r="M64" s="317"/>
      <c r="N64" s="475"/>
      <c r="O64" s="358"/>
    </row>
    <row r="65" spans="1:15" ht="13.5" thickBot="1" x14ac:dyDescent="0.25">
      <c r="A65" s="358"/>
      <c r="B65" s="422"/>
      <c r="C65" s="1761" t="s">
        <v>22</v>
      </c>
      <c r="D65" s="1762"/>
      <c r="E65" s="1762"/>
      <c r="F65" s="1762"/>
      <c r="G65" s="1762"/>
      <c r="H65" s="1762"/>
      <c r="I65" s="1762"/>
      <c r="J65" s="1762"/>
      <c r="K65" s="1762"/>
      <c r="L65" s="1762"/>
      <c r="M65" s="1763"/>
      <c r="N65" s="475"/>
      <c r="O65" s="358"/>
    </row>
    <row r="66" spans="1:15" ht="8.25" customHeight="1" x14ac:dyDescent="0.2">
      <c r="A66" s="358"/>
      <c r="B66" s="422"/>
      <c r="C66" s="1120" t="s">
        <v>77</v>
      </c>
      <c r="D66" s="384"/>
      <c r="E66" s="399"/>
      <c r="F66" s="399"/>
      <c r="G66" s="399"/>
      <c r="H66" s="399"/>
      <c r="I66" s="399"/>
      <c r="J66" s="399"/>
      <c r="K66" s="399"/>
      <c r="L66" s="399"/>
      <c r="M66" s="399"/>
      <c r="N66" s="475"/>
      <c r="O66" s="358"/>
    </row>
    <row r="67" spans="1:15" x14ac:dyDescent="0.2">
      <c r="A67" s="358"/>
      <c r="B67" s="422"/>
      <c r="C67" s="1759" t="s">
        <v>142</v>
      </c>
      <c r="D67" s="1759"/>
      <c r="E67" s="394">
        <f t="shared" ref="E67:M67" si="0">+E68+E69</f>
        <v>151650</v>
      </c>
      <c r="F67" s="394">
        <f t="shared" si="0"/>
        <v>141288</v>
      </c>
      <c r="G67" s="394">
        <f t="shared" si="0"/>
        <v>142083</v>
      </c>
      <c r="H67" s="394">
        <f t="shared" si="0"/>
        <v>146644</v>
      </c>
      <c r="I67" s="394">
        <f t="shared" si="0"/>
        <v>156644</v>
      </c>
      <c r="J67" s="394">
        <f t="shared" si="0"/>
        <v>160258</v>
      </c>
      <c r="K67" s="394">
        <f t="shared" si="0"/>
        <v>154420</v>
      </c>
      <c r="L67" s="394">
        <f t="shared" si="0"/>
        <v>161996</v>
      </c>
      <c r="M67" s="394">
        <f t="shared" si="0"/>
        <v>182124</v>
      </c>
      <c r="N67" s="475"/>
      <c r="O67" s="358"/>
    </row>
    <row r="68" spans="1:15" ht="12" customHeight="1" x14ac:dyDescent="0.2">
      <c r="A68" s="358"/>
      <c r="B68" s="422"/>
      <c r="C68" s="981" t="s">
        <v>71</v>
      </c>
      <c r="D68" s="980"/>
      <c r="E68" s="978">
        <v>60489</v>
      </c>
      <c r="F68" s="978">
        <v>56614</v>
      </c>
      <c r="G68" s="978">
        <v>57536</v>
      </c>
      <c r="H68" s="978">
        <v>59905</v>
      </c>
      <c r="I68" s="978">
        <v>62779</v>
      </c>
      <c r="J68" s="978">
        <v>64198</v>
      </c>
      <c r="K68" s="978">
        <v>62009</v>
      </c>
      <c r="L68" s="978">
        <v>65280</v>
      </c>
      <c r="M68" s="978">
        <v>72333</v>
      </c>
      <c r="N68" s="475"/>
      <c r="O68" s="358"/>
    </row>
    <row r="69" spans="1:15" ht="12" customHeight="1" x14ac:dyDescent="0.2">
      <c r="A69" s="358"/>
      <c r="B69" s="422"/>
      <c r="C69" s="981" t="s">
        <v>70</v>
      </c>
      <c r="D69" s="980"/>
      <c r="E69" s="978">
        <v>91161</v>
      </c>
      <c r="F69" s="978">
        <v>84674</v>
      </c>
      <c r="G69" s="978">
        <v>84547</v>
      </c>
      <c r="H69" s="978">
        <v>86739</v>
      </c>
      <c r="I69" s="978">
        <v>93865</v>
      </c>
      <c r="J69" s="978">
        <v>96060</v>
      </c>
      <c r="K69" s="978">
        <v>92411</v>
      </c>
      <c r="L69" s="978">
        <v>96716</v>
      </c>
      <c r="M69" s="978">
        <v>109791</v>
      </c>
      <c r="N69" s="475"/>
      <c r="O69" s="358">
        <v>58328</v>
      </c>
    </row>
    <row r="70" spans="1:15" s="396" customFormat="1" ht="9" customHeight="1" x14ac:dyDescent="0.2">
      <c r="A70" s="392"/>
      <c r="B70" s="694"/>
      <c r="C70" s="1769" t="s">
        <v>621</v>
      </c>
      <c r="D70" s="1769"/>
      <c r="E70" s="1769"/>
      <c r="F70" s="1769"/>
      <c r="G70" s="1769"/>
      <c r="H70" s="1769"/>
      <c r="I70" s="1769"/>
      <c r="J70" s="1769"/>
      <c r="K70" s="1769"/>
      <c r="L70" s="1769"/>
      <c r="M70" s="1769"/>
      <c r="N70" s="475"/>
      <c r="O70" s="392"/>
    </row>
    <row r="71" spans="1:15" ht="9" customHeight="1" x14ac:dyDescent="0.2">
      <c r="A71" s="358"/>
      <c r="B71" s="422"/>
      <c r="C71" s="1770" t="s">
        <v>479</v>
      </c>
      <c r="D71" s="1770"/>
      <c r="E71" s="1770"/>
      <c r="F71" s="1770"/>
      <c r="G71" s="1770"/>
      <c r="H71" s="1770"/>
      <c r="I71" s="1770"/>
      <c r="J71" s="1770"/>
      <c r="K71" s="1770"/>
      <c r="L71" s="1770"/>
      <c r="M71" s="1770"/>
      <c r="N71" s="1069"/>
      <c r="O71" s="358"/>
    </row>
    <row r="72" spans="1:15" ht="9" customHeight="1" x14ac:dyDescent="0.2">
      <c r="A72" s="358"/>
      <c r="B72" s="422"/>
      <c r="C72" s="983" t="s">
        <v>480</v>
      </c>
      <c r="D72" s="983"/>
      <c r="E72" s="983"/>
      <c r="F72" s="983"/>
      <c r="G72" s="983"/>
      <c r="H72" s="983"/>
      <c r="I72" s="983"/>
      <c r="J72" s="1070"/>
      <c r="K72" s="1770"/>
      <c r="L72" s="1770"/>
      <c r="M72" s="1770"/>
      <c r="N72" s="1770"/>
      <c r="O72" s="358"/>
    </row>
    <row r="73" spans="1:15" ht="10.5" customHeight="1" x14ac:dyDescent="0.2">
      <c r="A73" s="358"/>
      <c r="B73" s="422"/>
      <c r="C73" s="984" t="s">
        <v>412</v>
      </c>
      <c r="D73" s="89"/>
      <c r="E73" s="89"/>
      <c r="F73" s="89"/>
      <c r="G73" s="719" t="s">
        <v>133</v>
      </c>
      <c r="H73" s="89"/>
      <c r="I73" s="89"/>
      <c r="J73" s="89"/>
      <c r="K73" s="89"/>
      <c r="L73" s="89"/>
      <c r="M73" s="89"/>
      <c r="N73" s="475"/>
      <c r="O73" s="358"/>
    </row>
    <row r="74" spans="1:15" x14ac:dyDescent="0.2">
      <c r="A74" s="358"/>
      <c r="B74" s="1073">
        <v>20</v>
      </c>
      <c r="C74" s="1776">
        <v>43891</v>
      </c>
      <c r="D74" s="1738"/>
      <c r="E74" s="1071"/>
      <c r="F74" s="1071"/>
      <c r="G74" s="365"/>
      <c r="H74" s="365"/>
      <c r="I74" s="365"/>
      <c r="J74" s="365"/>
      <c r="K74" s="1771"/>
      <c r="L74" s="1771"/>
      <c r="M74" s="1771"/>
      <c r="O74" s="365"/>
    </row>
  </sheetData>
  <mergeCells count="23">
    <mergeCell ref="L6:M6"/>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 ref="C38:D38"/>
    <mergeCell ref="C39:D39"/>
    <mergeCell ref="C70:H70"/>
    <mergeCell ref="C40:D40"/>
    <mergeCell ref="C62:D62"/>
    <mergeCell ref="C63:M63"/>
    <mergeCell ref="C65:M65"/>
    <mergeCell ref="C67:D67"/>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scale="9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pageSetUpPr fitToPage="1"/>
  </sheetPr>
  <dimension ref="A1:Z73"/>
  <sheetViews>
    <sheetView zoomScaleNormal="100" workbookViewId="0">
      <selection activeCell="Q6" sqref="Q6"/>
    </sheetView>
  </sheetViews>
  <sheetFormatPr defaultColWidth="9.140625" defaultRowHeight="12.75" x14ac:dyDescent="0.2"/>
  <cols>
    <col min="1" max="1" width="0.85546875" style="363" customWidth="1"/>
    <col min="2" max="2" width="2.5703125" style="363" customWidth="1"/>
    <col min="3" max="3" width="0.7109375" style="363" customWidth="1"/>
    <col min="4" max="4" width="31.7109375" style="363" customWidth="1"/>
    <col min="5" max="7" width="5" style="623" customWidth="1"/>
    <col min="8" max="8" width="5" style="529" customWidth="1"/>
    <col min="9" max="11" width="4.7109375" style="529" customWidth="1"/>
    <col min="12" max="13" width="4.7109375" style="623" customWidth="1"/>
    <col min="14" max="15" width="4.7109375" style="529" customWidth="1"/>
    <col min="16" max="16" width="4.7109375" style="623" customWidth="1"/>
    <col min="17" max="17" width="5.28515625" style="623" customWidth="1"/>
    <col min="18" max="18" width="2.42578125" style="650" customWidth="1"/>
    <col min="19" max="19" width="0.85546875" style="363" customWidth="1"/>
    <col min="20" max="16384" width="9.140625" style="363"/>
  </cols>
  <sheetData>
    <row r="1" spans="1:26" ht="13.5" customHeight="1" x14ac:dyDescent="0.2">
      <c r="A1" s="358"/>
      <c r="B1" s="861"/>
      <c r="C1" s="861"/>
      <c r="D1" s="1777" t="s">
        <v>312</v>
      </c>
      <c r="E1" s="1777"/>
      <c r="F1" s="1777"/>
      <c r="G1" s="1777"/>
      <c r="H1" s="1777"/>
      <c r="I1" s="1777"/>
      <c r="J1" s="1777"/>
      <c r="K1" s="1777"/>
      <c r="L1" s="549"/>
      <c r="M1" s="549"/>
      <c r="N1" s="549"/>
      <c r="O1" s="549"/>
      <c r="P1" s="549"/>
      <c r="Q1" s="549"/>
      <c r="R1" s="1092"/>
      <c r="S1" s="358"/>
    </row>
    <row r="2" spans="1:26" ht="6" customHeight="1" x14ac:dyDescent="0.2">
      <c r="A2" s="358"/>
      <c r="B2" s="1062"/>
      <c r="C2" s="862"/>
      <c r="D2" s="862"/>
      <c r="E2" s="584"/>
      <c r="F2" s="584"/>
      <c r="G2" s="584"/>
      <c r="H2" s="585"/>
      <c r="I2" s="585"/>
      <c r="J2" s="585"/>
      <c r="K2" s="585"/>
      <c r="L2" s="584"/>
      <c r="M2" s="584"/>
      <c r="N2" s="585"/>
      <c r="O2" s="585"/>
      <c r="P2" s="584"/>
      <c r="Q2" s="584" t="s">
        <v>313</v>
      </c>
      <c r="R2" s="1091"/>
      <c r="S2" s="368"/>
    </row>
    <row r="3" spans="1:26" ht="13.5" customHeight="1" thickBot="1" x14ac:dyDescent="0.25">
      <c r="A3" s="358"/>
      <c r="B3" s="368"/>
      <c r="C3" s="368"/>
      <c r="D3" s="368"/>
      <c r="E3" s="586"/>
      <c r="F3" s="586"/>
      <c r="G3" s="586"/>
      <c r="H3" s="535"/>
      <c r="I3" s="535"/>
      <c r="J3" s="535"/>
      <c r="K3" s="535"/>
      <c r="L3" s="586"/>
      <c r="M3" s="586"/>
      <c r="N3" s="535"/>
      <c r="O3" s="535"/>
      <c r="P3" s="1778" t="s">
        <v>72</v>
      </c>
      <c r="Q3" s="1778"/>
      <c r="R3" s="1080"/>
      <c r="S3" s="368"/>
      <c r="U3" s="385"/>
      <c r="V3" s="385"/>
      <c r="W3" s="385"/>
      <c r="X3" s="385"/>
      <c r="Y3" s="385"/>
      <c r="Z3" s="385"/>
    </row>
    <row r="4" spans="1:26" ht="13.5" customHeight="1" thickBot="1" x14ac:dyDescent="0.25">
      <c r="A4" s="358"/>
      <c r="B4" s="368"/>
      <c r="C4" s="569" t="s">
        <v>373</v>
      </c>
      <c r="D4" s="587"/>
      <c r="E4" s="588"/>
      <c r="F4" s="588"/>
      <c r="G4" s="588"/>
      <c r="H4" s="588"/>
      <c r="I4" s="588"/>
      <c r="J4" s="588"/>
      <c r="K4" s="588"/>
      <c r="L4" s="588"/>
      <c r="M4" s="588"/>
      <c r="N4" s="588"/>
      <c r="O4" s="588"/>
      <c r="P4" s="588"/>
      <c r="Q4" s="589"/>
      <c r="R4" s="1081"/>
      <c r="S4" s="86"/>
      <c r="U4" s="385"/>
      <c r="V4" s="385"/>
      <c r="W4" s="385"/>
      <c r="X4" s="385"/>
      <c r="Y4" s="385"/>
      <c r="Z4" s="385"/>
    </row>
    <row r="5" spans="1:26" s="385" customFormat="1" ht="4.5" customHeight="1" x14ac:dyDescent="0.2">
      <c r="A5" s="358"/>
      <c r="B5" s="368"/>
      <c r="C5" s="590"/>
      <c r="D5" s="590"/>
      <c r="E5" s="591"/>
      <c r="F5" s="591"/>
      <c r="G5" s="591"/>
      <c r="H5" s="591"/>
      <c r="I5" s="591"/>
      <c r="J5" s="591"/>
      <c r="K5" s="591"/>
      <c r="L5" s="591"/>
      <c r="M5" s="591"/>
      <c r="N5" s="591"/>
      <c r="O5" s="591"/>
      <c r="P5" s="591"/>
      <c r="Q5" s="591"/>
      <c r="R5" s="1081"/>
      <c r="S5" s="86"/>
      <c r="T5" s="363"/>
    </row>
    <row r="6" spans="1:26" s="385" customFormat="1" ht="13.5" customHeight="1" x14ac:dyDescent="0.2">
      <c r="A6" s="358"/>
      <c r="B6" s="368"/>
      <c r="C6" s="590"/>
      <c r="D6" s="590"/>
      <c r="E6" s="1143" t="s">
        <v>34</v>
      </c>
      <c r="F6" s="1143" t="s">
        <v>34</v>
      </c>
      <c r="G6" s="1143" t="s">
        <v>34</v>
      </c>
      <c r="H6" s="1143" t="s">
        <v>34</v>
      </c>
      <c r="I6" s="1143" t="s">
        <v>34</v>
      </c>
      <c r="J6" s="1143" t="s">
        <v>607</v>
      </c>
      <c r="K6" s="1143" t="s">
        <v>34</v>
      </c>
      <c r="L6" s="1144" t="s">
        <v>34</v>
      </c>
      <c r="M6" s="1144" t="s">
        <v>34</v>
      </c>
      <c r="N6" s="1144" t="s">
        <v>34</v>
      </c>
      <c r="O6" s="1144" t="s">
        <v>34</v>
      </c>
      <c r="P6" s="1144" t="s">
        <v>34</v>
      </c>
      <c r="Q6" s="1144" t="s">
        <v>606</v>
      </c>
      <c r="R6" s="1081"/>
      <c r="S6" s="86"/>
      <c r="U6" s="1495"/>
    </row>
    <row r="7" spans="1:26" s="385" customFormat="1" ht="13.5" customHeight="1" x14ac:dyDescent="0.2">
      <c r="A7" s="358"/>
      <c r="B7" s="368"/>
      <c r="C7" s="590"/>
      <c r="D7" s="590"/>
      <c r="E7" s="708" t="s">
        <v>103</v>
      </c>
      <c r="F7" s="708" t="s">
        <v>102</v>
      </c>
      <c r="G7" s="708" t="s">
        <v>101</v>
      </c>
      <c r="H7" s="708" t="s">
        <v>100</v>
      </c>
      <c r="I7" s="708" t="s">
        <v>99</v>
      </c>
      <c r="J7" s="708" t="s">
        <v>98</v>
      </c>
      <c r="K7" s="708" t="s">
        <v>97</v>
      </c>
      <c r="L7" s="708" t="s">
        <v>96</v>
      </c>
      <c r="M7" s="708" t="s">
        <v>95</v>
      </c>
      <c r="N7" s="708" t="s">
        <v>94</v>
      </c>
      <c r="O7" s="708" t="s">
        <v>93</v>
      </c>
      <c r="P7" s="708" t="s">
        <v>92</v>
      </c>
      <c r="Q7" s="708" t="s">
        <v>103</v>
      </c>
      <c r="R7" s="1081"/>
      <c r="S7" s="376"/>
      <c r="T7" s="363"/>
    </row>
    <row r="8" spans="1:26" s="385" customFormat="1" ht="3.75" customHeight="1" x14ac:dyDescent="0.2">
      <c r="A8" s="358"/>
      <c r="B8" s="368"/>
      <c r="C8" s="590"/>
      <c r="D8" s="590"/>
      <c r="E8" s="376"/>
      <c r="F8" s="376"/>
      <c r="G8" s="376"/>
      <c r="H8" s="376"/>
      <c r="I8" s="376"/>
      <c r="J8" s="376"/>
      <c r="K8" s="376"/>
      <c r="L8" s="376"/>
      <c r="M8" s="376"/>
      <c r="N8" s="376"/>
      <c r="O8" s="376"/>
      <c r="P8" s="376"/>
      <c r="Q8" s="376"/>
      <c r="R8" s="1081"/>
      <c r="S8" s="376"/>
      <c r="T8" s="363"/>
    </row>
    <row r="9" spans="1:26" s="594" customFormat="1" ht="15.75" customHeight="1" x14ac:dyDescent="0.2">
      <c r="A9" s="592"/>
      <c r="B9" s="1076"/>
      <c r="C9" s="859" t="s">
        <v>299</v>
      </c>
      <c r="D9" s="859"/>
      <c r="E9" s="314">
        <v>2.6847987302172251</v>
      </c>
      <c r="F9" s="314">
        <v>2.5776912201784361</v>
      </c>
      <c r="G9" s="314">
        <v>2.5324191538231693</v>
      </c>
      <c r="H9" s="314">
        <v>2.3871251469543608</v>
      </c>
      <c r="I9" s="314">
        <v>2.4219897200167266</v>
      </c>
      <c r="J9" s="314">
        <v>2.409081581192301</v>
      </c>
      <c r="K9" s="314">
        <v>2.3521774862599441</v>
      </c>
      <c r="L9" s="314">
        <v>2.2352250388858259</v>
      </c>
      <c r="M9" s="314">
        <v>2.136654564922484</v>
      </c>
      <c r="N9" s="314">
        <v>2.1593536421003403</v>
      </c>
      <c r="O9" s="314">
        <v>2.1266124435502292</v>
      </c>
      <c r="P9" s="314">
        <v>2.2085448798693452</v>
      </c>
      <c r="Q9" s="314">
        <v>2.2144880826425846</v>
      </c>
      <c r="R9" s="1082"/>
      <c r="S9" s="347"/>
      <c r="T9" s="705"/>
      <c r="U9" s="1497"/>
      <c r="V9" s="1497"/>
      <c r="W9" s="1497"/>
      <c r="X9" s="1497"/>
    </row>
    <row r="10" spans="1:26" s="594" customFormat="1" ht="15.75" customHeight="1" x14ac:dyDescent="0.2">
      <c r="A10" s="592"/>
      <c r="B10" s="1076"/>
      <c r="C10" s="859" t="s">
        <v>300</v>
      </c>
      <c r="D10" s="203"/>
      <c r="E10" s="595"/>
      <c r="F10" s="595"/>
      <c r="G10" s="595"/>
      <c r="H10" s="595"/>
      <c r="I10" s="595"/>
      <c r="J10" s="595"/>
      <c r="K10" s="595"/>
      <c r="L10" s="595"/>
      <c r="M10" s="595"/>
      <c r="N10" s="595"/>
      <c r="O10" s="595"/>
      <c r="P10" s="595"/>
      <c r="Q10" s="595"/>
      <c r="R10" s="1083"/>
      <c r="S10" s="347"/>
      <c r="T10" s="705"/>
      <c r="U10" s="1497"/>
      <c r="V10" s="1497"/>
      <c r="W10" s="1497"/>
      <c r="X10" s="1497"/>
    </row>
    <row r="11" spans="1:26" s="385" customFormat="1" ht="11.25" customHeight="1" x14ac:dyDescent="0.2">
      <c r="A11" s="358"/>
      <c r="B11" s="368"/>
      <c r="C11" s="368"/>
      <c r="D11" s="94" t="s">
        <v>448</v>
      </c>
      <c r="E11" s="596">
        <v>-1.2307554038777779</v>
      </c>
      <c r="F11" s="596">
        <v>-2.0727102695999999</v>
      </c>
      <c r="G11" s="596">
        <v>-2.8730736150555551</v>
      </c>
      <c r="H11" s="596">
        <v>-3.6989288799444444</v>
      </c>
      <c r="I11" s="596">
        <v>-3.3867773271999995</v>
      </c>
      <c r="J11" s="596">
        <v>-3.6640132181444449</v>
      </c>
      <c r="K11" s="596">
        <v>-3.2302051258666666</v>
      </c>
      <c r="L11" s="596">
        <v>-4.0563365545111116</v>
      </c>
      <c r="M11" s="596">
        <v>-4.1920080499222223</v>
      </c>
      <c r="N11" s="596">
        <v>-4.3591498812222218</v>
      </c>
      <c r="O11" s="596">
        <v>-4.3210289924111107</v>
      </c>
      <c r="P11" s="596">
        <v>-3.379710391922222</v>
      </c>
      <c r="Q11" s="596">
        <v>-4.2431908518888894</v>
      </c>
      <c r="R11" s="1084"/>
      <c r="S11" s="86"/>
      <c r="T11" s="705"/>
      <c r="U11" s="1497"/>
      <c r="V11" s="1497"/>
      <c r="W11" s="1497"/>
      <c r="X11" s="1497"/>
    </row>
    <row r="12" spans="1:26" s="385" customFormat="1" ht="12.75" customHeight="1" x14ac:dyDescent="0.2">
      <c r="A12" s="358"/>
      <c r="B12" s="368"/>
      <c r="C12" s="368"/>
      <c r="D12" s="94" t="s">
        <v>445</v>
      </c>
      <c r="E12" s="596">
        <v>-46.70264429692083</v>
      </c>
      <c r="F12" s="596">
        <v>-46.554121737104168</v>
      </c>
      <c r="G12" s="596">
        <v>-45.40375141525417</v>
      </c>
      <c r="H12" s="596">
        <v>-44.537570609770832</v>
      </c>
      <c r="I12" s="596">
        <v>-43.507502000737496</v>
      </c>
      <c r="J12" s="596">
        <v>-44.047154990637495</v>
      </c>
      <c r="K12" s="596">
        <v>-43.496569267754161</v>
      </c>
      <c r="L12" s="596">
        <v>-41.449049215987493</v>
      </c>
      <c r="M12" s="596">
        <v>-39.432090279020827</v>
      </c>
      <c r="N12" s="596">
        <v>-39.161794888954169</v>
      </c>
      <c r="O12" s="596">
        <v>-39.918615819020836</v>
      </c>
      <c r="P12" s="596">
        <v>-38.904063840470833</v>
      </c>
      <c r="Q12" s="596">
        <v>-38.979264225804165</v>
      </c>
      <c r="R12" s="1084"/>
      <c r="S12" s="86"/>
      <c r="T12" s="705"/>
      <c r="U12" s="1497"/>
      <c r="V12" s="1497"/>
      <c r="W12" s="1497"/>
      <c r="X12" s="1497"/>
    </row>
    <row r="13" spans="1:26" s="385" customFormat="1" ht="12" customHeight="1" x14ac:dyDescent="0.2">
      <c r="A13" s="358"/>
      <c r="B13" s="368"/>
      <c r="C13" s="368"/>
      <c r="D13" s="94" t="s">
        <v>446</v>
      </c>
      <c r="E13" s="596">
        <v>3.6846437420222222</v>
      </c>
      <c r="F13" s="596">
        <v>3.578150343855556</v>
      </c>
      <c r="G13" s="596">
        <v>3.2002344880333333</v>
      </c>
      <c r="H13" s="596">
        <v>2.6803544034444449</v>
      </c>
      <c r="I13" s="596">
        <v>2.6990007360666666</v>
      </c>
      <c r="J13" s="596">
        <v>3.0845559028111111</v>
      </c>
      <c r="K13" s="596">
        <v>2.4730787480666669</v>
      </c>
      <c r="L13" s="596">
        <v>2.6458407733333336</v>
      </c>
      <c r="M13" s="596">
        <v>1.8438807308888887</v>
      </c>
      <c r="N13" s="596">
        <v>2.208039760822222</v>
      </c>
      <c r="O13" s="596">
        <v>1.592066391677778</v>
      </c>
      <c r="P13" s="596">
        <v>1.962045405077778</v>
      </c>
      <c r="Q13" s="596">
        <v>1.5275028517333331</v>
      </c>
      <c r="R13" s="1084"/>
      <c r="S13" s="86"/>
      <c r="T13" s="705"/>
      <c r="U13" s="1496"/>
      <c r="V13" s="594"/>
    </row>
    <row r="14" spans="1:26" s="385" customFormat="1" ht="12" customHeight="1" x14ac:dyDescent="0.2">
      <c r="A14" s="358"/>
      <c r="B14" s="368"/>
      <c r="C14" s="368"/>
      <c r="D14" s="94" t="s">
        <v>148</v>
      </c>
      <c r="E14" s="596">
        <v>15.79918296188889</v>
      </c>
      <c r="F14" s="596">
        <v>14.792986039666667</v>
      </c>
      <c r="G14" s="596">
        <v>13.665639760222225</v>
      </c>
      <c r="H14" s="596">
        <v>14.361422473222225</v>
      </c>
      <c r="I14" s="596">
        <v>14.473567145222225</v>
      </c>
      <c r="J14" s="596">
        <v>13.435348122444445</v>
      </c>
      <c r="K14" s="596">
        <v>11.304615146777778</v>
      </c>
      <c r="L14" s="596">
        <v>9.9013527834444446</v>
      </c>
      <c r="M14" s="596">
        <v>10.391222289888889</v>
      </c>
      <c r="N14" s="596">
        <v>11.387351239666666</v>
      </c>
      <c r="O14" s="596">
        <v>10.06630045611111</v>
      </c>
      <c r="P14" s="596">
        <v>8.2365713906666667</v>
      </c>
      <c r="Q14" s="596">
        <v>6.5332245423333335</v>
      </c>
      <c r="R14" s="1084"/>
      <c r="S14" s="86"/>
      <c r="T14" s="705"/>
      <c r="U14" s="705"/>
      <c r="V14" s="593"/>
    </row>
    <row r="15" spans="1:26" s="385" customFormat="1" ht="10.5" customHeight="1" x14ac:dyDescent="0.2">
      <c r="A15" s="358"/>
      <c r="B15" s="368"/>
      <c r="C15" s="368"/>
      <c r="D15" s="168"/>
      <c r="E15" s="597"/>
      <c r="F15" s="597"/>
      <c r="G15" s="597"/>
      <c r="H15" s="597"/>
      <c r="I15" s="597"/>
      <c r="J15" s="597"/>
      <c r="K15" s="597"/>
      <c r="L15" s="597"/>
      <c r="M15" s="597"/>
      <c r="N15" s="597"/>
      <c r="O15" s="597"/>
      <c r="P15" s="597"/>
      <c r="Q15" s="597"/>
      <c r="R15" s="1084"/>
      <c r="S15" s="86"/>
      <c r="T15" s="705"/>
      <c r="U15" s="705"/>
      <c r="V15" s="593"/>
    </row>
    <row r="16" spans="1:26" s="385" customFormat="1" ht="10.5" customHeight="1" x14ac:dyDescent="0.2">
      <c r="A16" s="358"/>
      <c r="B16" s="368"/>
      <c r="C16" s="368"/>
      <c r="D16" s="168"/>
      <c r="E16" s="597"/>
      <c r="F16" s="597"/>
      <c r="G16" s="597"/>
      <c r="H16" s="597"/>
      <c r="I16" s="597"/>
      <c r="J16" s="597"/>
      <c r="K16" s="597"/>
      <c r="L16" s="597"/>
      <c r="M16" s="597"/>
      <c r="N16" s="597"/>
      <c r="O16" s="597"/>
      <c r="P16" s="597"/>
      <c r="Q16" s="597"/>
      <c r="R16" s="1084"/>
      <c r="S16" s="86"/>
      <c r="T16" s="363"/>
      <c r="U16" s="363"/>
      <c r="V16" s="416"/>
    </row>
    <row r="17" spans="1:22" s="385" customFormat="1" ht="10.5" customHeight="1" x14ac:dyDescent="0.2">
      <c r="A17" s="358"/>
      <c r="B17" s="368"/>
      <c r="C17" s="368"/>
      <c r="D17" s="168"/>
      <c r="E17" s="597"/>
      <c r="F17" s="597"/>
      <c r="G17" s="597"/>
      <c r="H17" s="597"/>
      <c r="I17" s="597"/>
      <c r="J17" s="597"/>
      <c r="K17" s="597"/>
      <c r="L17" s="597"/>
      <c r="M17" s="597"/>
      <c r="N17" s="597"/>
      <c r="O17" s="597"/>
      <c r="P17" s="597"/>
      <c r="Q17" s="597"/>
      <c r="R17" s="1084"/>
      <c r="S17" s="86"/>
      <c r="T17" s="363"/>
      <c r="U17" s="363"/>
      <c r="V17" s="416"/>
    </row>
    <row r="18" spans="1:22" s="385" customFormat="1" ht="10.5" customHeight="1" x14ac:dyDescent="0.2">
      <c r="A18" s="358"/>
      <c r="B18" s="368"/>
      <c r="C18" s="368"/>
      <c r="D18" s="168"/>
      <c r="E18" s="597"/>
      <c r="F18" s="597"/>
      <c r="G18" s="597"/>
      <c r="H18" s="597"/>
      <c r="I18" s="597"/>
      <c r="J18" s="597"/>
      <c r="K18" s="597"/>
      <c r="L18" s="597"/>
      <c r="M18" s="597"/>
      <c r="N18" s="597"/>
      <c r="O18" s="597"/>
      <c r="P18" s="597"/>
      <c r="Q18" s="597"/>
      <c r="R18" s="1084"/>
      <c r="S18" s="86"/>
      <c r="T18" s="363"/>
      <c r="U18" s="363"/>
      <c r="V18" s="416"/>
    </row>
    <row r="19" spans="1:22" s="385" customFormat="1" ht="10.5" customHeight="1" x14ac:dyDescent="0.2">
      <c r="A19" s="358"/>
      <c r="B19" s="368"/>
      <c r="C19" s="368"/>
      <c r="D19" s="168"/>
      <c r="E19" s="597"/>
      <c r="F19" s="597"/>
      <c r="G19" s="597"/>
      <c r="H19" s="597"/>
      <c r="I19" s="597"/>
      <c r="J19" s="597"/>
      <c r="K19" s="597"/>
      <c r="L19" s="597"/>
      <c r="M19" s="597"/>
      <c r="N19" s="597"/>
      <c r="O19" s="597"/>
      <c r="P19" s="597"/>
      <c r="Q19" s="597"/>
      <c r="R19" s="1084"/>
      <c r="S19" s="86"/>
      <c r="T19" s="363"/>
      <c r="U19" s="363"/>
      <c r="V19" s="416"/>
    </row>
    <row r="20" spans="1:22" s="385" customFormat="1" ht="10.5" customHeight="1" x14ac:dyDescent="0.2">
      <c r="A20" s="358"/>
      <c r="B20" s="368"/>
      <c r="C20" s="368"/>
      <c r="D20" s="168"/>
      <c r="E20" s="597"/>
      <c r="F20" s="597"/>
      <c r="G20" s="597"/>
      <c r="H20" s="597"/>
      <c r="I20" s="597"/>
      <c r="J20" s="597"/>
      <c r="K20" s="597"/>
      <c r="L20" s="597"/>
      <c r="M20" s="597"/>
      <c r="N20" s="597"/>
      <c r="O20" s="597"/>
      <c r="P20" s="597"/>
      <c r="Q20" s="597"/>
      <c r="R20" s="1084"/>
      <c r="S20" s="86"/>
      <c r="T20" s="363"/>
      <c r="U20" s="363"/>
      <c r="V20" s="416"/>
    </row>
    <row r="21" spans="1:22" s="385" customFormat="1" ht="10.5" customHeight="1" x14ac:dyDescent="0.2">
      <c r="A21" s="358"/>
      <c r="B21" s="368"/>
      <c r="C21" s="368"/>
      <c r="D21" s="168"/>
      <c r="E21" s="597"/>
      <c r="F21" s="597"/>
      <c r="G21" s="597"/>
      <c r="H21" s="597"/>
      <c r="I21" s="597"/>
      <c r="J21" s="597"/>
      <c r="K21" s="597"/>
      <c r="L21" s="597"/>
      <c r="M21" s="597"/>
      <c r="N21" s="597"/>
      <c r="O21" s="597"/>
      <c r="P21" s="597"/>
      <c r="Q21" s="597"/>
      <c r="R21" s="1084"/>
      <c r="S21" s="86"/>
      <c r="T21" s="363"/>
      <c r="U21" s="363"/>
      <c r="V21" s="416"/>
    </row>
    <row r="22" spans="1:22" s="385" customFormat="1" ht="10.5" customHeight="1" x14ac:dyDescent="0.2">
      <c r="A22" s="358"/>
      <c r="B22" s="368"/>
      <c r="C22" s="368"/>
      <c r="D22" s="168"/>
      <c r="E22" s="597"/>
      <c r="F22" s="597"/>
      <c r="G22" s="597"/>
      <c r="H22" s="597"/>
      <c r="I22" s="597"/>
      <c r="J22" s="597"/>
      <c r="K22" s="597"/>
      <c r="L22" s="597"/>
      <c r="M22" s="597"/>
      <c r="N22" s="597"/>
      <c r="O22" s="597"/>
      <c r="P22" s="597"/>
      <c r="Q22" s="597"/>
      <c r="R22" s="1084"/>
      <c r="S22" s="86"/>
      <c r="T22" s="363"/>
      <c r="U22" s="363"/>
      <c r="V22" s="416"/>
    </row>
    <row r="23" spans="1:22" s="385" customFormat="1" ht="10.5" customHeight="1" x14ac:dyDescent="0.2">
      <c r="A23" s="358"/>
      <c r="B23" s="368"/>
      <c r="C23" s="368"/>
      <c r="D23" s="168"/>
      <c r="E23" s="597"/>
      <c r="F23" s="597"/>
      <c r="G23" s="597"/>
      <c r="H23" s="597"/>
      <c r="I23" s="597"/>
      <c r="J23" s="597"/>
      <c r="K23" s="597"/>
      <c r="L23" s="597"/>
      <c r="M23" s="597"/>
      <c r="N23" s="597"/>
      <c r="O23" s="597"/>
      <c r="P23" s="597"/>
      <c r="Q23" s="597"/>
      <c r="R23" s="1084"/>
      <c r="S23" s="86"/>
      <c r="T23" s="363"/>
      <c r="U23" s="363"/>
      <c r="V23" s="416"/>
    </row>
    <row r="24" spans="1:22" s="385" customFormat="1" ht="10.5" customHeight="1" x14ac:dyDescent="0.2">
      <c r="A24" s="358"/>
      <c r="B24" s="368"/>
      <c r="C24" s="368"/>
      <c r="D24" s="168"/>
      <c r="E24" s="597"/>
      <c r="F24" s="597"/>
      <c r="G24" s="597"/>
      <c r="H24" s="597"/>
      <c r="I24" s="597"/>
      <c r="J24" s="597"/>
      <c r="K24" s="597"/>
      <c r="L24" s="597"/>
      <c r="M24" s="597"/>
      <c r="N24" s="597"/>
      <c r="O24" s="597"/>
      <c r="P24" s="597"/>
      <c r="Q24" s="597"/>
      <c r="R24" s="1084"/>
      <c r="S24" s="86"/>
      <c r="T24" s="363"/>
      <c r="U24" s="363"/>
      <c r="V24" s="416"/>
    </row>
    <row r="25" spans="1:22" s="385" customFormat="1" ht="10.5" customHeight="1" x14ac:dyDescent="0.2">
      <c r="A25" s="358"/>
      <c r="B25" s="368"/>
      <c r="C25" s="368"/>
      <c r="D25" s="168"/>
      <c r="E25" s="597"/>
      <c r="F25" s="597"/>
      <c r="G25" s="597"/>
      <c r="H25" s="597"/>
      <c r="I25" s="597"/>
      <c r="J25" s="597"/>
      <c r="K25" s="597"/>
      <c r="L25" s="597"/>
      <c r="M25" s="597"/>
      <c r="N25" s="597"/>
      <c r="O25" s="597"/>
      <c r="P25" s="597"/>
      <c r="Q25" s="597"/>
      <c r="R25" s="1084"/>
      <c r="S25" s="86"/>
      <c r="T25" s="363"/>
      <c r="U25" s="363"/>
      <c r="V25" s="416"/>
    </row>
    <row r="26" spans="1:22" s="385" customFormat="1" ht="10.5" customHeight="1" x14ac:dyDescent="0.2">
      <c r="A26" s="358"/>
      <c r="B26" s="368"/>
      <c r="C26" s="368"/>
      <c r="D26" s="168"/>
      <c r="E26" s="597"/>
      <c r="F26" s="597"/>
      <c r="G26" s="597"/>
      <c r="H26" s="597"/>
      <c r="I26" s="597"/>
      <c r="J26" s="597"/>
      <c r="K26" s="597"/>
      <c r="L26" s="597"/>
      <c r="M26" s="597"/>
      <c r="N26" s="597"/>
      <c r="O26" s="597"/>
      <c r="P26" s="597"/>
      <c r="Q26" s="597"/>
      <c r="R26" s="1084"/>
      <c r="S26" s="86"/>
      <c r="T26" s="363"/>
      <c r="U26" s="363"/>
      <c r="V26" s="416"/>
    </row>
    <row r="27" spans="1:22" s="385" customFormat="1" ht="10.5" customHeight="1" x14ac:dyDescent="0.2">
      <c r="A27" s="358"/>
      <c r="B27" s="368"/>
      <c r="C27" s="368"/>
      <c r="D27" s="168"/>
      <c r="E27" s="597"/>
      <c r="F27" s="597"/>
      <c r="G27" s="597"/>
      <c r="H27" s="597"/>
      <c r="I27" s="597"/>
      <c r="J27" s="597"/>
      <c r="K27" s="597"/>
      <c r="L27" s="597"/>
      <c r="M27" s="597"/>
      <c r="N27" s="597"/>
      <c r="O27" s="597"/>
      <c r="P27" s="597"/>
      <c r="Q27" s="597"/>
      <c r="R27" s="1084"/>
      <c r="S27" s="86"/>
      <c r="T27" s="363"/>
      <c r="U27" s="363"/>
      <c r="V27" s="416"/>
    </row>
    <row r="28" spans="1:22" s="385" customFormat="1" ht="6" customHeight="1" x14ac:dyDescent="0.2">
      <c r="A28" s="358"/>
      <c r="B28" s="368"/>
      <c r="C28" s="368"/>
      <c r="D28" s="168"/>
      <c r="E28" s="597"/>
      <c r="F28" s="597"/>
      <c r="G28" s="597"/>
      <c r="H28" s="597"/>
      <c r="I28" s="597"/>
      <c r="J28" s="597"/>
      <c r="K28" s="597"/>
      <c r="L28" s="597"/>
      <c r="M28" s="597"/>
      <c r="N28" s="597"/>
      <c r="O28" s="597"/>
      <c r="P28" s="597"/>
      <c r="Q28" s="597"/>
      <c r="R28" s="1084"/>
      <c r="S28" s="86"/>
      <c r="T28" s="363"/>
      <c r="U28" s="363"/>
      <c r="V28" s="363"/>
    </row>
    <row r="29" spans="1:22" s="594" customFormat="1" ht="15.75" customHeight="1" x14ac:dyDescent="0.2">
      <c r="A29" s="592"/>
      <c r="B29" s="1076"/>
      <c r="C29" s="859" t="s">
        <v>298</v>
      </c>
      <c r="D29" s="203"/>
      <c r="E29" s="598"/>
      <c r="F29" s="599"/>
      <c r="G29" s="599"/>
      <c r="H29" s="599"/>
      <c r="I29" s="599"/>
      <c r="J29" s="599"/>
      <c r="K29" s="599"/>
      <c r="L29" s="599"/>
      <c r="M29" s="599"/>
      <c r="N29" s="599"/>
      <c r="O29" s="599"/>
      <c r="P29" s="599"/>
      <c r="Q29" s="599"/>
      <c r="R29" s="1085"/>
      <c r="S29" s="347"/>
      <c r="T29" s="593"/>
      <c r="U29" s="1495"/>
      <c r="V29" s="1495"/>
    </row>
    <row r="30" spans="1:22" s="385" customFormat="1" ht="11.25" customHeight="1" x14ac:dyDescent="0.2">
      <c r="A30" s="358"/>
      <c r="B30" s="368"/>
      <c r="C30" s="861"/>
      <c r="D30" s="94" t="s">
        <v>149</v>
      </c>
      <c r="E30" s="596">
        <v>3.1422027291999997</v>
      </c>
      <c r="F30" s="596">
        <v>3.2508565574000001</v>
      </c>
      <c r="G30" s="596">
        <v>3.6833980455999993</v>
      </c>
      <c r="H30" s="596">
        <v>3.3147591495666666</v>
      </c>
      <c r="I30" s="596">
        <v>2.7112290599000004</v>
      </c>
      <c r="J30" s="596">
        <v>1.2273972360666667</v>
      </c>
      <c r="K30" s="596">
        <v>0.83078932596666677</v>
      </c>
      <c r="L30" s="596">
        <v>0.95579617640000014</v>
      </c>
      <c r="M30" s="596">
        <v>1.3337648924333336</v>
      </c>
      <c r="N30" s="596">
        <v>1.4708714435000001</v>
      </c>
      <c r="O30" s="596">
        <v>1.3571687783333335</v>
      </c>
      <c r="P30" s="596">
        <v>2.3018206918666668</v>
      </c>
      <c r="Q30" s="596">
        <v>2.9334175946999999</v>
      </c>
      <c r="R30" s="1086"/>
      <c r="S30" s="86"/>
      <c r="T30" s="363"/>
      <c r="U30" s="1495"/>
      <c r="V30" s="1495"/>
    </row>
    <row r="31" spans="1:22" s="385" customFormat="1" ht="12.75" customHeight="1" x14ac:dyDescent="0.2">
      <c r="A31" s="358"/>
      <c r="B31" s="368"/>
      <c r="C31" s="861"/>
      <c r="D31" s="94" t="s">
        <v>447</v>
      </c>
      <c r="E31" s="596">
        <v>2.8488816381333333</v>
      </c>
      <c r="F31" s="596">
        <v>0.12539470133333333</v>
      </c>
      <c r="G31" s="596">
        <v>-0.27090206379999993</v>
      </c>
      <c r="H31" s="596">
        <v>-3.0886900290333332</v>
      </c>
      <c r="I31" s="596">
        <v>-1.1338265215666667</v>
      </c>
      <c r="J31" s="596">
        <v>-4.6445410518000001</v>
      </c>
      <c r="K31" s="596">
        <v>-4.1112521548999998</v>
      </c>
      <c r="L31" s="596">
        <v>-5.0404568045666664</v>
      </c>
      <c r="M31" s="596">
        <v>-3.7140858551333338</v>
      </c>
      <c r="N31" s="596">
        <v>-3.8986990057000006</v>
      </c>
      <c r="O31" s="596">
        <v>-3.5030512939666667</v>
      </c>
      <c r="P31" s="596">
        <v>0.15143858569999993</v>
      </c>
      <c r="Q31" s="596">
        <v>2.1999886415666667</v>
      </c>
      <c r="R31" s="1086"/>
      <c r="S31" s="86"/>
      <c r="T31" s="363"/>
      <c r="U31" s="363"/>
      <c r="V31" s="363"/>
    </row>
    <row r="32" spans="1:22" s="385" customFormat="1" ht="11.25" customHeight="1" x14ac:dyDescent="0.2">
      <c r="A32" s="358"/>
      <c r="B32" s="368"/>
      <c r="C32" s="861"/>
      <c r="D32" s="94" t="s">
        <v>147</v>
      </c>
      <c r="E32" s="596">
        <v>1.3904170079333333</v>
      </c>
      <c r="F32" s="596">
        <v>2.3479506287666667</v>
      </c>
      <c r="G32" s="596">
        <v>4.0947384050000002</v>
      </c>
      <c r="H32" s="596">
        <v>4.0296671177666665</v>
      </c>
      <c r="I32" s="596">
        <v>4.2075619536666666</v>
      </c>
      <c r="J32" s="596">
        <v>3.0501418300666665</v>
      </c>
      <c r="K32" s="596">
        <v>2.3014716573</v>
      </c>
      <c r="L32" s="596">
        <v>1.6209816375999999</v>
      </c>
      <c r="M32" s="596">
        <v>0.87128050420000003</v>
      </c>
      <c r="N32" s="596">
        <v>1.5716669587666665</v>
      </c>
      <c r="O32" s="596">
        <v>0.6015719075</v>
      </c>
      <c r="P32" s="596">
        <v>0.37316303523333333</v>
      </c>
      <c r="Q32" s="596">
        <v>0.62797909750000003</v>
      </c>
      <c r="R32" s="1086"/>
      <c r="S32" s="86"/>
      <c r="T32" s="363"/>
      <c r="U32" s="363"/>
      <c r="V32" s="363"/>
    </row>
    <row r="33" spans="1:22" s="385" customFormat="1" ht="12" customHeight="1" x14ac:dyDescent="0.2">
      <c r="A33" s="358"/>
      <c r="B33" s="368"/>
      <c r="C33" s="861"/>
      <c r="D33" s="94" t="s">
        <v>150</v>
      </c>
      <c r="E33" s="596">
        <v>8.5247986676666674</v>
      </c>
      <c r="F33" s="596">
        <v>7.9863139009999999</v>
      </c>
      <c r="G33" s="596">
        <v>8.4572252536666657</v>
      </c>
      <c r="H33" s="596">
        <v>10.390931175666665</v>
      </c>
      <c r="I33" s="596">
        <v>11.102899506</v>
      </c>
      <c r="J33" s="596">
        <v>11.287185779666666</v>
      </c>
      <c r="K33" s="596">
        <v>12.653880385333332</v>
      </c>
      <c r="L33" s="596">
        <v>12.258522188666666</v>
      </c>
      <c r="M33" s="596">
        <v>11.922390910333334</v>
      </c>
      <c r="N33" s="596">
        <v>9.2057631706666658</v>
      </c>
      <c r="O33" s="596">
        <v>8.6096963770000006</v>
      </c>
      <c r="P33" s="596">
        <v>8.4234963079999989</v>
      </c>
      <c r="Q33" s="596">
        <v>8.9332208346666668</v>
      </c>
      <c r="R33" s="1086"/>
      <c r="S33" s="86"/>
      <c r="T33" s="363"/>
      <c r="U33" s="363"/>
      <c r="V33" s="363"/>
    </row>
    <row r="34" spans="1:22" s="594" customFormat="1" ht="21" customHeight="1" x14ac:dyDescent="0.2">
      <c r="A34" s="592"/>
      <c r="B34" s="1076"/>
      <c r="C34" s="1779" t="s">
        <v>297</v>
      </c>
      <c r="D34" s="1779"/>
      <c r="E34" s="600">
        <v>-2.4967783127484715</v>
      </c>
      <c r="F34" s="600">
        <v>-5.6258924269516619E-3</v>
      </c>
      <c r="G34" s="600">
        <v>-0.7368836840178915</v>
      </c>
      <c r="H34" s="600">
        <v>-1.6458492026375164</v>
      </c>
      <c r="I34" s="600">
        <v>-3.6794051454504668</v>
      </c>
      <c r="J34" s="600">
        <v>-4.0222812840254862</v>
      </c>
      <c r="K34" s="600">
        <v>-3.1057280940604506</v>
      </c>
      <c r="L34" s="600">
        <v>-1.17239735784193</v>
      </c>
      <c r="M34" s="600">
        <v>0.97652096039393965</v>
      </c>
      <c r="N34" s="600">
        <v>1.2825906111163028</v>
      </c>
      <c r="O34" s="600">
        <v>1.1809092858242527</v>
      </c>
      <c r="P34" s="600">
        <v>0.88525180577188489</v>
      </c>
      <c r="Q34" s="600">
        <v>2.9007064674561458</v>
      </c>
      <c r="R34" s="1085"/>
      <c r="S34" s="347"/>
    </row>
    <row r="35" spans="1:22" s="605" customFormat="1" ht="16.5" customHeight="1" x14ac:dyDescent="0.2">
      <c r="A35" s="601"/>
      <c r="B35" s="1077"/>
      <c r="C35" s="313" t="s">
        <v>327</v>
      </c>
      <c r="D35" s="602"/>
      <c r="E35" s="603">
        <v>-8.2931702308467639</v>
      </c>
      <c r="F35" s="603">
        <v>-9.48728372494603</v>
      </c>
      <c r="G35" s="603">
        <v>-9.3017955753668016</v>
      </c>
      <c r="H35" s="603">
        <v>-9.0291642333771449</v>
      </c>
      <c r="I35" s="603">
        <v>-8.2596792409207165</v>
      </c>
      <c r="J35" s="603">
        <v>-7.9565774627735202</v>
      </c>
      <c r="K35" s="603">
        <v>-7.5538674458989421</v>
      </c>
      <c r="L35" s="603">
        <v>-7.1438816068532178</v>
      </c>
      <c r="M35" s="603">
        <v>-7.2040846496479807</v>
      </c>
      <c r="N35" s="603">
        <v>-6.8798805361440847</v>
      </c>
      <c r="O35" s="603">
        <v>-7.2337156165348047</v>
      </c>
      <c r="P35" s="603">
        <v>-7.8388794721464334</v>
      </c>
      <c r="Q35" s="603">
        <v>-8.0814700693591295</v>
      </c>
      <c r="R35" s="1087"/>
      <c r="S35" s="348"/>
      <c r="T35" s="604"/>
      <c r="U35" s="604"/>
      <c r="V35" s="604"/>
    </row>
    <row r="36" spans="1:22" s="385" customFormat="1" ht="10.5" customHeight="1" x14ac:dyDescent="0.2">
      <c r="A36" s="358"/>
      <c r="B36" s="368"/>
      <c r="C36" s="606"/>
      <c r="D36" s="168"/>
      <c r="E36" s="607"/>
      <c r="F36" s="607"/>
      <c r="G36" s="607"/>
      <c r="H36" s="607"/>
      <c r="I36" s="607"/>
      <c r="J36" s="607"/>
      <c r="K36" s="607"/>
      <c r="L36" s="607"/>
      <c r="M36" s="607"/>
      <c r="N36" s="607"/>
      <c r="O36" s="607"/>
      <c r="P36" s="607"/>
      <c r="Q36" s="607"/>
      <c r="R36" s="1086"/>
      <c r="S36" s="86"/>
    </row>
    <row r="37" spans="1:22" s="385" customFormat="1" ht="10.5" customHeight="1" x14ac:dyDescent="0.2">
      <c r="A37" s="358"/>
      <c r="B37" s="368"/>
      <c r="C37" s="606"/>
      <c r="D37" s="168"/>
      <c r="E37" s="607"/>
      <c r="F37" s="607"/>
      <c r="G37" s="607"/>
      <c r="H37" s="607"/>
      <c r="I37" s="607"/>
      <c r="J37" s="607"/>
      <c r="K37" s="607"/>
      <c r="L37" s="607"/>
      <c r="M37" s="607"/>
      <c r="N37" s="607"/>
      <c r="O37" s="607"/>
      <c r="P37" s="607"/>
      <c r="Q37" s="607"/>
      <c r="R37" s="1086"/>
      <c r="S37" s="86"/>
    </row>
    <row r="38" spans="1:22" s="385" customFormat="1" ht="10.5" customHeight="1" x14ac:dyDescent="0.2">
      <c r="A38" s="358"/>
      <c r="B38" s="368"/>
      <c r="C38" s="606"/>
      <c r="D38" s="168"/>
      <c r="E38" s="607"/>
      <c r="F38" s="607"/>
      <c r="G38" s="607"/>
      <c r="H38" s="607"/>
      <c r="I38" s="607"/>
      <c r="J38" s="607"/>
      <c r="K38" s="607"/>
      <c r="L38" s="607"/>
      <c r="M38" s="607"/>
      <c r="N38" s="607"/>
      <c r="O38" s="607"/>
      <c r="P38" s="607"/>
      <c r="Q38" s="607"/>
      <c r="R38" s="1086"/>
      <c r="S38" s="86"/>
    </row>
    <row r="39" spans="1:22" s="385" customFormat="1" ht="10.5" customHeight="1" x14ac:dyDescent="0.2">
      <c r="A39" s="358"/>
      <c r="B39" s="368"/>
      <c r="C39" s="606"/>
      <c r="D39" s="168"/>
      <c r="E39" s="607"/>
      <c r="F39" s="607"/>
      <c r="G39" s="607"/>
      <c r="H39" s="607"/>
      <c r="I39" s="607"/>
      <c r="J39" s="607"/>
      <c r="K39" s="607"/>
      <c r="L39" s="607"/>
      <c r="M39" s="607"/>
      <c r="N39" s="607"/>
      <c r="O39" s="607"/>
      <c r="P39" s="607"/>
      <c r="Q39" s="607"/>
      <c r="R39" s="1086"/>
      <c r="S39" s="86"/>
    </row>
    <row r="40" spans="1:22" s="385" customFormat="1" ht="10.5" customHeight="1" x14ac:dyDescent="0.2">
      <c r="A40" s="358"/>
      <c r="B40" s="368"/>
      <c r="C40" s="606"/>
      <c r="D40" s="168"/>
      <c r="E40" s="607"/>
      <c r="F40" s="607"/>
      <c r="G40" s="607"/>
      <c r="H40" s="607"/>
      <c r="I40" s="607"/>
      <c r="J40" s="607"/>
      <c r="K40" s="607"/>
      <c r="L40" s="607"/>
      <c r="M40" s="607"/>
      <c r="N40" s="607"/>
      <c r="O40" s="607"/>
      <c r="P40" s="607"/>
      <c r="Q40" s="607"/>
      <c r="R40" s="1086"/>
      <c r="S40" s="86"/>
    </row>
    <row r="41" spans="1:22" s="385" customFormat="1" ht="10.5" customHeight="1" x14ac:dyDescent="0.2">
      <c r="A41" s="358"/>
      <c r="B41" s="368"/>
      <c r="C41" s="606"/>
      <c r="D41" s="168"/>
      <c r="E41" s="607"/>
      <c r="F41" s="607"/>
      <c r="G41" s="607"/>
      <c r="H41" s="607"/>
      <c r="I41" s="607"/>
      <c r="J41" s="607"/>
      <c r="K41" s="607"/>
      <c r="L41" s="607"/>
      <c r="M41" s="607"/>
      <c r="N41" s="607"/>
      <c r="O41" s="607"/>
      <c r="P41" s="607"/>
      <c r="Q41" s="607"/>
      <c r="R41" s="1086"/>
      <c r="S41" s="86"/>
    </row>
    <row r="42" spans="1:22" s="385" customFormat="1" ht="10.5" customHeight="1" x14ac:dyDescent="0.2">
      <c r="A42" s="358"/>
      <c r="B42" s="368"/>
      <c r="C42" s="606"/>
      <c r="D42" s="168"/>
      <c r="E42" s="607"/>
      <c r="F42" s="607"/>
      <c r="G42" s="607"/>
      <c r="H42" s="607"/>
      <c r="I42" s="607"/>
      <c r="J42" s="607"/>
      <c r="K42" s="607"/>
      <c r="L42" s="607"/>
      <c r="M42" s="607"/>
      <c r="N42" s="607"/>
      <c r="O42" s="607"/>
      <c r="P42" s="607"/>
      <c r="Q42" s="607"/>
      <c r="R42" s="1086"/>
      <c r="S42" s="86"/>
    </row>
    <row r="43" spans="1:22" s="385" customFormat="1" ht="10.5" customHeight="1" x14ac:dyDescent="0.2">
      <c r="A43" s="358"/>
      <c r="B43" s="368"/>
      <c r="C43" s="606"/>
      <c r="D43" s="168"/>
      <c r="E43" s="607"/>
      <c r="F43" s="607"/>
      <c r="G43" s="607"/>
      <c r="H43" s="607"/>
      <c r="I43" s="607"/>
      <c r="J43" s="607"/>
      <c r="K43" s="607"/>
      <c r="L43" s="607"/>
      <c r="M43" s="607"/>
      <c r="N43" s="607"/>
      <c r="O43" s="607"/>
      <c r="P43" s="607"/>
      <c r="Q43" s="607"/>
      <c r="R43" s="1086"/>
      <c r="S43" s="86"/>
    </row>
    <row r="44" spans="1:22" s="385" customFormat="1" ht="10.5" customHeight="1" x14ac:dyDescent="0.2">
      <c r="A44" s="358"/>
      <c r="B44" s="368"/>
      <c r="C44" s="606"/>
      <c r="D44" s="168"/>
      <c r="E44" s="607"/>
      <c r="F44" s="607"/>
      <c r="G44" s="607"/>
      <c r="H44" s="607"/>
      <c r="I44" s="607"/>
      <c r="J44" s="607"/>
      <c r="K44" s="607"/>
      <c r="L44" s="607"/>
      <c r="M44" s="607"/>
      <c r="N44" s="607"/>
      <c r="O44" s="607"/>
      <c r="P44" s="607"/>
      <c r="Q44" s="607"/>
      <c r="R44" s="1086"/>
      <c r="S44" s="86"/>
    </row>
    <row r="45" spans="1:22" s="385" customFormat="1" ht="10.5" customHeight="1" x14ac:dyDescent="0.2">
      <c r="A45" s="358"/>
      <c r="B45" s="368"/>
      <c r="C45" s="606"/>
      <c r="D45" s="168"/>
      <c r="E45" s="607"/>
      <c r="F45" s="607"/>
      <c r="G45" s="607"/>
      <c r="H45" s="607"/>
      <c r="I45" s="607"/>
      <c r="J45" s="607"/>
      <c r="K45" s="607"/>
      <c r="L45" s="607"/>
      <c r="M45" s="607"/>
      <c r="N45" s="607"/>
      <c r="O45" s="607"/>
      <c r="P45" s="607"/>
      <c r="Q45" s="607"/>
      <c r="R45" s="1086"/>
      <c r="S45" s="86"/>
    </row>
    <row r="46" spans="1:22" s="385" customFormat="1" ht="10.5" customHeight="1" x14ac:dyDescent="0.2">
      <c r="A46" s="358"/>
      <c r="B46" s="368"/>
      <c r="C46" s="606"/>
      <c r="D46" s="168"/>
      <c r="E46" s="607"/>
      <c r="F46" s="607"/>
      <c r="G46" s="607"/>
      <c r="H46" s="607"/>
      <c r="I46" s="607"/>
      <c r="J46" s="607"/>
      <c r="K46" s="607"/>
      <c r="L46" s="607"/>
      <c r="M46" s="607"/>
      <c r="N46" s="607"/>
      <c r="O46" s="607"/>
      <c r="P46" s="607"/>
      <c r="Q46" s="607"/>
      <c r="R46" s="1086"/>
      <c r="S46" s="86"/>
    </row>
    <row r="47" spans="1:22" s="385" customFormat="1" ht="10.5" customHeight="1" x14ac:dyDescent="0.2">
      <c r="A47" s="358"/>
      <c r="B47" s="368"/>
      <c r="C47" s="606"/>
      <c r="D47" s="168"/>
      <c r="E47" s="607"/>
      <c r="F47" s="607"/>
      <c r="G47" s="607"/>
      <c r="H47" s="607"/>
      <c r="I47" s="607"/>
      <c r="J47" s="607"/>
      <c r="K47" s="607"/>
      <c r="L47" s="607"/>
      <c r="M47" s="607"/>
      <c r="N47" s="607"/>
      <c r="O47" s="607"/>
      <c r="P47" s="607"/>
      <c r="Q47" s="607"/>
      <c r="R47" s="1086"/>
      <c r="S47" s="86"/>
    </row>
    <row r="48" spans="1:22" s="385" customFormat="1" ht="10.5" customHeight="1" x14ac:dyDescent="0.2">
      <c r="A48" s="358"/>
      <c r="B48" s="368"/>
      <c r="C48" s="606"/>
      <c r="D48" s="168"/>
      <c r="E48" s="607"/>
      <c r="F48" s="607"/>
      <c r="G48" s="607"/>
      <c r="H48" s="607"/>
      <c r="I48" s="607"/>
      <c r="J48" s="607"/>
      <c r="K48" s="607"/>
      <c r="L48" s="607"/>
      <c r="M48" s="607"/>
      <c r="N48" s="607"/>
      <c r="O48" s="607"/>
      <c r="P48" s="607"/>
      <c r="Q48" s="607"/>
      <c r="R48" s="1086"/>
      <c r="S48" s="86"/>
    </row>
    <row r="49" spans="1:22" s="594" customFormat="1" ht="15.75" customHeight="1" x14ac:dyDescent="0.2">
      <c r="A49" s="592"/>
      <c r="B49" s="1076"/>
      <c r="C49" s="859" t="s">
        <v>151</v>
      </c>
      <c r="D49" s="203"/>
      <c r="E49" s="598"/>
      <c r="F49" s="599"/>
      <c r="G49" s="599"/>
      <c r="H49" s="599"/>
      <c r="I49" s="599"/>
      <c r="J49" s="599"/>
      <c r="K49" s="599"/>
      <c r="L49" s="599"/>
      <c r="M49" s="599"/>
      <c r="N49" s="599"/>
      <c r="O49" s="599"/>
      <c r="P49" s="599"/>
      <c r="Q49" s="599"/>
      <c r="R49" s="1085"/>
      <c r="S49" s="347"/>
      <c r="T49" s="593"/>
      <c r="U49" s="593"/>
      <c r="V49" s="593"/>
    </row>
    <row r="50" spans="1:22" s="594" customFormat="1" ht="15.75" customHeight="1" x14ac:dyDescent="0.2">
      <c r="A50" s="592"/>
      <c r="B50" s="1076"/>
      <c r="C50" s="608"/>
      <c r="D50" s="225" t="s">
        <v>296</v>
      </c>
      <c r="E50" s="603">
        <v>342.702</v>
      </c>
      <c r="F50" s="603">
        <v>333.77600000000001</v>
      </c>
      <c r="G50" s="603">
        <v>321.24</v>
      </c>
      <c r="H50" s="603">
        <v>305.17099999999999</v>
      </c>
      <c r="I50" s="603">
        <v>298.19099999999997</v>
      </c>
      <c r="J50" s="603">
        <v>297.29000000000002</v>
      </c>
      <c r="K50" s="603">
        <v>304.33</v>
      </c>
      <c r="L50" s="603">
        <v>301.28199999999998</v>
      </c>
      <c r="M50" s="603">
        <v>300.01900000000001</v>
      </c>
      <c r="N50" s="603">
        <v>305.96100000000001</v>
      </c>
      <c r="O50" s="603">
        <v>310.48200000000003</v>
      </c>
      <c r="P50" s="603">
        <v>320.55799999999999</v>
      </c>
      <c r="Q50" s="603">
        <v>315.56200000000001</v>
      </c>
      <c r="R50" s="1085"/>
      <c r="S50" s="347"/>
      <c r="T50" s="593"/>
      <c r="U50" s="593"/>
      <c r="V50" s="593"/>
    </row>
    <row r="51" spans="1:22" s="613" customFormat="1" ht="12" customHeight="1" x14ac:dyDescent="0.2">
      <c r="A51" s="610"/>
      <c r="B51" s="1078"/>
      <c r="C51" s="611"/>
      <c r="D51" s="647" t="s">
        <v>235</v>
      </c>
      <c r="E51" s="596">
        <v>18.550999999999998</v>
      </c>
      <c r="F51" s="596">
        <v>17.524999999999999</v>
      </c>
      <c r="G51" s="596">
        <v>15.965999999999999</v>
      </c>
      <c r="H51" s="596">
        <v>15.129</v>
      </c>
      <c r="I51" s="596">
        <v>14.252000000000001</v>
      </c>
      <c r="J51" s="596">
        <v>13.898</v>
      </c>
      <c r="K51" s="596">
        <v>13.952999999999999</v>
      </c>
      <c r="L51" s="596">
        <v>14.304</v>
      </c>
      <c r="M51" s="596">
        <v>15.401</v>
      </c>
      <c r="N51" s="596">
        <v>15.401</v>
      </c>
      <c r="O51" s="596">
        <v>19.12</v>
      </c>
      <c r="P51" s="596">
        <v>20.645</v>
      </c>
      <c r="Q51" s="596">
        <v>20.312000000000001</v>
      </c>
      <c r="R51" s="1088"/>
      <c r="S51" s="86"/>
      <c r="T51" s="612"/>
      <c r="U51" s="612"/>
      <c r="V51" s="612"/>
    </row>
    <row r="52" spans="1:22" s="616" customFormat="1" ht="15" customHeight="1" x14ac:dyDescent="0.2">
      <c r="A52" s="614"/>
      <c r="B52" s="1079"/>
      <c r="C52" s="615"/>
      <c r="D52" s="225" t="s">
        <v>294</v>
      </c>
      <c r="E52" s="603">
        <v>41.048999999999999</v>
      </c>
      <c r="F52" s="603">
        <v>39.524000000000001</v>
      </c>
      <c r="G52" s="603">
        <v>37.655000000000001</v>
      </c>
      <c r="H52" s="603">
        <v>38.201999999999998</v>
      </c>
      <c r="I52" s="603">
        <v>33.978000000000002</v>
      </c>
      <c r="J52" s="603">
        <v>42.19</v>
      </c>
      <c r="K52" s="603">
        <v>37.774999999999999</v>
      </c>
      <c r="L52" s="603">
        <v>50.978000000000002</v>
      </c>
      <c r="M52" s="603">
        <v>52.582999999999998</v>
      </c>
      <c r="N52" s="603">
        <v>50.954999999999998</v>
      </c>
      <c r="O52" s="603">
        <v>42.195</v>
      </c>
      <c r="P52" s="603">
        <v>51.722999999999999</v>
      </c>
      <c r="Q52" s="603">
        <v>39.173999999999999</v>
      </c>
      <c r="R52" s="1089"/>
      <c r="S52" s="347"/>
      <c r="T52" s="609"/>
      <c r="U52" s="609"/>
      <c r="V52" s="609"/>
    </row>
    <row r="53" spans="1:22" s="385" customFormat="1" ht="11.25" customHeight="1" x14ac:dyDescent="0.2">
      <c r="A53" s="358"/>
      <c r="B53" s="368"/>
      <c r="C53" s="606"/>
      <c r="D53" s="647" t="s">
        <v>236</v>
      </c>
      <c r="E53" s="596">
        <v>-0.405182453416153</v>
      </c>
      <c r="F53" s="596">
        <v>-7.3294255568581379</v>
      </c>
      <c r="G53" s="596">
        <v>-5.7045551298424808</v>
      </c>
      <c r="H53" s="596">
        <v>-0.82811972690222113</v>
      </c>
      <c r="I53" s="596">
        <v>-12.115255289431481</v>
      </c>
      <c r="J53" s="596">
        <v>5.7499498696611084</v>
      </c>
      <c r="K53" s="596">
        <v>-7.570530230737238</v>
      </c>
      <c r="L53" s="596">
        <v>-5.387799038622143</v>
      </c>
      <c r="M53" s="596">
        <v>-0.20875638130302132</v>
      </c>
      <c r="N53" s="596">
        <v>-5.2986655763297748</v>
      </c>
      <c r="O53" s="596">
        <v>3.4419357211149526</v>
      </c>
      <c r="P53" s="596">
        <v>-5.903434725658574</v>
      </c>
      <c r="Q53" s="596">
        <v>-4.5677117591171541</v>
      </c>
      <c r="R53" s="1086"/>
      <c r="S53" s="86"/>
    </row>
    <row r="54" spans="1:22" s="594" customFormat="1" ht="15.75" customHeight="1" x14ac:dyDescent="0.2">
      <c r="A54" s="592"/>
      <c r="B54" s="1076"/>
      <c r="C54" s="859" t="s">
        <v>295</v>
      </c>
      <c r="D54" s="203"/>
      <c r="E54" s="603">
        <v>10.805</v>
      </c>
      <c r="F54" s="603">
        <v>12.089</v>
      </c>
      <c r="G54" s="603">
        <v>10.467000000000001</v>
      </c>
      <c r="H54" s="603">
        <v>13.561</v>
      </c>
      <c r="I54" s="603">
        <v>10.784000000000001</v>
      </c>
      <c r="J54" s="603">
        <v>11.332000000000001</v>
      </c>
      <c r="K54" s="603">
        <v>9.375</v>
      </c>
      <c r="L54" s="603">
        <v>12.286</v>
      </c>
      <c r="M54" s="603">
        <v>11.013</v>
      </c>
      <c r="N54" s="603">
        <v>9.02</v>
      </c>
      <c r="O54" s="603">
        <v>7.1319999999999997</v>
      </c>
      <c r="P54" s="603">
        <v>12.128</v>
      </c>
      <c r="Q54" s="603">
        <v>9.8759999999999994</v>
      </c>
      <c r="R54" s="1085"/>
      <c r="S54" s="347"/>
    </row>
    <row r="55" spans="1:22" s="385" customFormat="1" ht="9.75" customHeight="1" x14ac:dyDescent="0.2">
      <c r="A55" s="572"/>
      <c r="B55" s="573"/>
      <c r="C55" s="617"/>
      <c r="D55" s="647" t="s">
        <v>152</v>
      </c>
      <c r="E55" s="596">
        <v>-0.66194722809599371</v>
      </c>
      <c r="F55" s="596">
        <v>-19.567531603459742</v>
      </c>
      <c r="G55" s="596">
        <v>-4.6981698989347116</v>
      </c>
      <c r="H55" s="596">
        <v>5.4756163957377257</v>
      </c>
      <c r="I55" s="596">
        <v>-12.983135641087706</v>
      </c>
      <c r="J55" s="596">
        <v>14.696356275303636</v>
      </c>
      <c r="K55" s="596">
        <v>-9.9510133512630823</v>
      </c>
      <c r="L55" s="596">
        <v>1.8401856763925695</v>
      </c>
      <c r="M55" s="596">
        <v>-14.182186550300013</v>
      </c>
      <c r="N55" s="596">
        <v>-4.1343394622170404</v>
      </c>
      <c r="O55" s="596">
        <v>15.572840706530533</v>
      </c>
      <c r="P55" s="596">
        <v>-3.0922892528965296</v>
      </c>
      <c r="Q55" s="596">
        <v>-8.5978713558537692</v>
      </c>
      <c r="R55" s="1086"/>
      <c r="S55" s="86"/>
      <c r="U55" s="594"/>
    </row>
    <row r="56" spans="1:22" s="594" customFormat="1" ht="15.75" customHeight="1" x14ac:dyDescent="0.2">
      <c r="A56" s="592"/>
      <c r="B56" s="1076"/>
      <c r="C56" s="1779" t="s">
        <v>326</v>
      </c>
      <c r="D56" s="1779"/>
      <c r="E56" s="603">
        <v>182.80099999999999</v>
      </c>
      <c r="F56" s="603">
        <v>177.13</v>
      </c>
      <c r="G56" s="603">
        <v>168.851</v>
      </c>
      <c r="H56" s="603">
        <v>165.499</v>
      </c>
      <c r="I56" s="603">
        <v>160.50800000000001</v>
      </c>
      <c r="J56" s="603">
        <v>159.143</v>
      </c>
      <c r="K56" s="603">
        <v>161.553</v>
      </c>
      <c r="L56" s="603">
        <v>167.88900000000001</v>
      </c>
      <c r="M56" s="603">
        <v>157.37200000000001</v>
      </c>
      <c r="N56" s="603">
        <v>162.654</v>
      </c>
      <c r="O56" s="603">
        <v>171.21799999999999</v>
      </c>
      <c r="P56" s="603">
        <v>179.065</v>
      </c>
      <c r="Q56" s="603">
        <v>177.84399999999999</v>
      </c>
      <c r="R56" s="1086"/>
      <c r="S56" s="347"/>
      <c r="T56" s="1495"/>
    </row>
    <row r="57" spans="1:22" s="385" customFormat="1" ht="10.5" customHeight="1" x14ac:dyDescent="0.2">
      <c r="A57" s="358"/>
      <c r="B57" s="368"/>
      <c r="C57" s="618"/>
      <c r="D57" s="618"/>
      <c r="E57" s="619"/>
      <c r="F57" s="620"/>
      <c r="G57" s="620"/>
      <c r="H57" s="620"/>
      <c r="I57" s="620"/>
      <c r="J57" s="620"/>
      <c r="K57" s="620"/>
      <c r="L57" s="620"/>
      <c r="M57" s="620"/>
      <c r="N57" s="620"/>
      <c r="O57" s="620"/>
      <c r="P57" s="620"/>
      <c r="Q57" s="620"/>
      <c r="R57" s="1086"/>
      <c r="S57" s="86"/>
    </row>
    <row r="58" spans="1:22" s="385" customFormat="1" ht="10.5" customHeight="1" x14ac:dyDescent="0.2">
      <c r="A58" s="358"/>
      <c r="B58" s="368"/>
      <c r="C58" s="606"/>
      <c r="D58" s="168"/>
      <c r="E58" s="597"/>
      <c r="F58" s="597"/>
      <c r="G58" s="597"/>
      <c r="H58" s="597"/>
      <c r="I58" s="597"/>
      <c r="J58" s="597"/>
      <c r="K58" s="597"/>
      <c r="L58" s="597"/>
      <c r="M58" s="597"/>
      <c r="N58" s="597"/>
      <c r="O58" s="597"/>
      <c r="P58" s="597"/>
      <c r="Q58" s="597"/>
      <c r="R58" s="1086"/>
      <c r="S58" s="86"/>
    </row>
    <row r="59" spans="1:22" s="385" customFormat="1" ht="10.5" customHeight="1" x14ac:dyDescent="0.2">
      <c r="A59" s="358"/>
      <c r="B59" s="368"/>
      <c r="C59" s="606"/>
      <c r="D59" s="168"/>
      <c r="E59" s="607"/>
      <c r="F59" s="607"/>
      <c r="G59" s="607"/>
      <c r="H59" s="607"/>
      <c r="I59" s="607"/>
      <c r="J59" s="607"/>
      <c r="K59" s="607"/>
      <c r="L59" s="607"/>
      <c r="M59" s="607"/>
      <c r="N59" s="607"/>
      <c r="O59" s="607"/>
      <c r="P59" s="607"/>
      <c r="Q59" s="607"/>
      <c r="R59" s="1086"/>
      <c r="S59" s="86"/>
    </row>
    <row r="60" spans="1:22" s="385" customFormat="1" ht="10.5" customHeight="1" x14ac:dyDescent="0.2">
      <c r="A60" s="358"/>
      <c r="B60" s="368"/>
      <c r="C60" s="606"/>
      <c r="D60" s="168"/>
      <c r="E60" s="607"/>
      <c r="F60" s="607"/>
      <c r="G60" s="607"/>
      <c r="H60" s="607"/>
      <c r="I60" s="607"/>
      <c r="J60" s="607"/>
      <c r="K60" s="607"/>
      <c r="L60" s="607"/>
      <c r="M60" s="607"/>
      <c r="N60" s="607"/>
      <c r="O60" s="607"/>
      <c r="P60" s="607"/>
      <c r="Q60" s="607"/>
      <c r="R60" s="1086"/>
      <c r="S60" s="86"/>
    </row>
    <row r="61" spans="1:22" s="385" customFormat="1" ht="10.5" customHeight="1" x14ac:dyDescent="0.2">
      <c r="A61" s="358"/>
      <c r="B61" s="368"/>
      <c r="C61" s="606"/>
      <c r="D61" s="168"/>
      <c r="E61" s="607"/>
      <c r="F61" s="607"/>
      <c r="G61" s="607"/>
      <c r="H61" s="607"/>
      <c r="I61" s="607"/>
      <c r="J61" s="607"/>
      <c r="K61" s="607"/>
      <c r="L61" s="607"/>
      <c r="M61" s="607"/>
      <c r="N61" s="607"/>
      <c r="O61" s="607"/>
      <c r="P61" s="607"/>
      <c r="Q61" s="607"/>
      <c r="R61" s="1086"/>
      <c r="S61" s="86"/>
    </row>
    <row r="62" spans="1:22" s="385" customFormat="1" ht="10.5" customHeight="1" x14ac:dyDescent="0.2">
      <c r="A62" s="358"/>
      <c r="B62" s="368"/>
      <c r="C62" s="606"/>
      <c r="D62" s="168"/>
      <c r="E62" s="607"/>
      <c r="F62" s="607"/>
      <c r="G62" s="607"/>
      <c r="H62" s="607"/>
      <c r="I62" s="607"/>
      <c r="J62" s="607"/>
      <c r="K62" s="607"/>
      <c r="L62" s="607"/>
      <c r="M62" s="607"/>
      <c r="N62" s="607"/>
      <c r="O62" s="607"/>
      <c r="P62" s="607"/>
      <c r="Q62" s="607"/>
      <c r="R62" s="1086"/>
      <c r="S62" s="86"/>
    </row>
    <row r="63" spans="1:22" s="385" customFormat="1" ht="10.5" customHeight="1" x14ac:dyDescent="0.2">
      <c r="A63" s="358"/>
      <c r="B63" s="368"/>
      <c r="C63" s="606"/>
      <c r="D63" s="168"/>
      <c r="E63" s="607"/>
      <c r="F63" s="607"/>
      <c r="G63" s="607"/>
      <c r="H63" s="607"/>
      <c r="I63" s="607"/>
      <c r="J63" s="607"/>
      <c r="K63" s="607"/>
      <c r="L63" s="607"/>
      <c r="M63" s="607"/>
      <c r="N63" s="607"/>
      <c r="O63" s="607"/>
      <c r="P63" s="607"/>
      <c r="Q63" s="607"/>
      <c r="R63" s="1086"/>
      <c r="S63" s="86"/>
    </row>
    <row r="64" spans="1:22" s="385" customFormat="1" ht="10.5" customHeight="1" x14ac:dyDescent="0.2">
      <c r="A64" s="358"/>
      <c r="B64" s="368"/>
      <c r="C64" s="606"/>
      <c r="D64" s="168"/>
      <c r="E64" s="607"/>
      <c r="F64" s="607"/>
      <c r="G64" s="607"/>
      <c r="H64" s="607"/>
      <c r="I64" s="607"/>
      <c r="J64" s="607"/>
      <c r="K64" s="607"/>
      <c r="L64" s="607"/>
      <c r="M64" s="607"/>
      <c r="N64" s="607"/>
      <c r="O64" s="607"/>
      <c r="P64" s="607"/>
      <c r="Q64" s="607"/>
      <c r="R64" s="1086"/>
      <c r="S64" s="86"/>
    </row>
    <row r="65" spans="1:26" s="385" customFormat="1" ht="10.5" customHeight="1" x14ac:dyDescent="0.2">
      <c r="A65" s="358"/>
      <c r="B65" s="368"/>
      <c r="C65" s="606"/>
      <c r="D65" s="168"/>
      <c r="E65" s="607"/>
      <c r="F65" s="607"/>
      <c r="G65" s="607"/>
      <c r="H65" s="607"/>
      <c r="I65" s="607"/>
      <c r="J65" s="607"/>
      <c r="K65" s="607"/>
      <c r="L65" s="607"/>
      <c r="M65" s="607"/>
      <c r="N65" s="607"/>
      <c r="O65" s="607"/>
      <c r="P65" s="607"/>
      <c r="Q65" s="607"/>
      <c r="R65" s="1086"/>
      <c r="S65" s="86"/>
    </row>
    <row r="66" spans="1:26" s="385" customFormat="1" ht="10.5" customHeight="1" x14ac:dyDescent="0.2">
      <c r="A66" s="358"/>
      <c r="B66" s="368"/>
      <c r="C66" s="606"/>
      <c r="D66" s="168"/>
      <c r="E66" s="607"/>
      <c r="F66" s="607"/>
      <c r="G66" s="607"/>
      <c r="H66" s="607"/>
      <c r="I66" s="607"/>
      <c r="J66" s="607"/>
      <c r="K66" s="607"/>
      <c r="L66" s="607"/>
      <c r="M66" s="607"/>
      <c r="N66" s="607"/>
      <c r="O66" s="607"/>
      <c r="P66" s="607"/>
      <c r="Q66" s="607"/>
      <c r="R66" s="1086"/>
      <c r="S66" s="86"/>
    </row>
    <row r="67" spans="1:26" s="385" customFormat="1" ht="10.5" customHeight="1" x14ac:dyDescent="0.2">
      <c r="A67" s="358"/>
      <c r="B67" s="368"/>
      <c r="C67" s="606"/>
      <c r="D67" s="168"/>
      <c r="E67" s="607"/>
      <c r="F67" s="607"/>
      <c r="G67" s="607"/>
      <c r="H67" s="607"/>
      <c r="I67" s="607"/>
      <c r="J67" s="607"/>
      <c r="K67" s="607"/>
      <c r="L67" s="607"/>
      <c r="M67" s="607"/>
      <c r="N67" s="607"/>
      <c r="O67" s="607"/>
      <c r="P67" s="607"/>
      <c r="Q67" s="607"/>
      <c r="R67" s="1086"/>
      <c r="S67" s="86"/>
    </row>
    <row r="68" spans="1:26" s="385" customFormat="1" ht="10.5" customHeight="1" x14ac:dyDescent="0.2">
      <c r="A68" s="358"/>
      <c r="B68" s="368"/>
      <c r="C68" s="606"/>
      <c r="D68" s="168"/>
      <c r="E68" s="607"/>
      <c r="F68" s="607"/>
      <c r="G68" s="607"/>
      <c r="H68" s="607"/>
      <c r="I68" s="607"/>
      <c r="J68" s="607"/>
      <c r="K68" s="607"/>
      <c r="L68" s="607"/>
      <c r="M68" s="607"/>
      <c r="N68" s="607"/>
      <c r="O68" s="607"/>
      <c r="P68" s="607"/>
      <c r="Q68" s="607"/>
      <c r="R68" s="1086"/>
      <c r="S68" s="86"/>
    </row>
    <row r="69" spans="1:26" s="385" customFormat="1" ht="10.5" customHeight="1" x14ac:dyDescent="0.2">
      <c r="A69" s="358"/>
      <c r="B69" s="368"/>
      <c r="C69" s="606"/>
      <c r="D69" s="168"/>
      <c r="E69" s="607"/>
      <c r="F69" s="607"/>
      <c r="G69" s="607"/>
      <c r="H69" s="607"/>
      <c r="I69" s="607"/>
      <c r="J69" s="607"/>
      <c r="K69" s="607"/>
      <c r="L69" s="607"/>
      <c r="M69" s="607"/>
      <c r="N69" s="607"/>
      <c r="O69" s="607"/>
      <c r="P69" s="607"/>
      <c r="Q69" s="607"/>
      <c r="R69" s="1086"/>
      <c r="S69" s="86"/>
    </row>
    <row r="70" spans="1:26" s="385" customFormat="1" ht="17.25" customHeight="1" x14ac:dyDescent="0.2">
      <c r="A70" s="358"/>
      <c r="B70" s="368"/>
      <c r="C70" s="1780" t="s">
        <v>449</v>
      </c>
      <c r="D70" s="1780"/>
      <c r="E70" s="1780"/>
      <c r="F70" s="1780"/>
      <c r="G70" s="1780"/>
      <c r="H70" s="1780"/>
      <c r="I70" s="1780"/>
      <c r="J70" s="1780"/>
      <c r="K70" s="1780"/>
      <c r="L70" s="1780"/>
      <c r="M70" s="1780"/>
      <c r="N70" s="1780"/>
      <c r="O70" s="1780"/>
      <c r="P70" s="1780"/>
      <c r="Q70" s="1780"/>
      <c r="R70" s="1086"/>
      <c r="S70" s="86"/>
    </row>
    <row r="71" spans="1:26" s="680" customFormat="1" ht="11.25" customHeight="1" x14ac:dyDescent="0.2">
      <c r="A71" s="370"/>
      <c r="B71" s="371"/>
      <c r="C71" s="1783" t="s">
        <v>456</v>
      </c>
      <c r="D71" s="1783"/>
      <c r="E71" s="1783"/>
      <c r="F71" s="1783"/>
      <c r="G71" s="1783"/>
      <c r="H71" s="1783"/>
      <c r="I71" s="1783"/>
      <c r="J71" s="1783"/>
      <c r="K71" s="1783"/>
      <c r="L71" s="1782" t="s">
        <v>444</v>
      </c>
      <c r="M71" s="1782"/>
      <c r="N71" s="1782"/>
      <c r="O71" s="1781" t="s">
        <v>443</v>
      </c>
      <c r="P71" s="1781"/>
      <c r="Q71" s="1781"/>
      <c r="R71" s="1090"/>
      <c r="S71" s="968"/>
      <c r="T71" s="968"/>
      <c r="U71" s="968"/>
      <c r="V71" s="968"/>
      <c r="W71" s="968"/>
      <c r="X71" s="968"/>
      <c r="Y71" s="968"/>
      <c r="Z71" s="968"/>
    </row>
    <row r="72" spans="1:26" s="385" customFormat="1" ht="9.75" customHeight="1" x14ac:dyDescent="0.2">
      <c r="A72" s="358"/>
      <c r="B72" s="368"/>
      <c r="C72" s="969" t="s">
        <v>481</v>
      </c>
      <c r="D72" s="969"/>
      <c r="R72" s="1086"/>
      <c r="S72" s="86"/>
    </row>
    <row r="73" spans="1:26" x14ac:dyDescent="0.2">
      <c r="A73" s="358"/>
      <c r="E73" s="586"/>
      <c r="F73" s="621"/>
      <c r="G73" s="621"/>
      <c r="H73" s="621"/>
      <c r="I73" s="621"/>
      <c r="J73" s="622"/>
      <c r="K73" s="622"/>
      <c r="L73" s="622"/>
      <c r="M73" s="622"/>
      <c r="N73" s="1624">
        <v>43891</v>
      </c>
      <c r="O73" s="1624"/>
      <c r="P73" s="1624"/>
      <c r="Q73" s="1624"/>
      <c r="R73" s="583">
        <v>21</v>
      </c>
      <c r="S73" s="860"/>
    </row>
  </sheetData>
  <mergeCells count="9">
    <mergeCell ref="N73:Q73"/>
    <mergeCell ref="D1:K1"/>
    <mergeCell ref="P3:Q3"/>
    <mergeCell ref="C34:D34"/>
    <mergeCell ref="C56:D56"/>
    <mergeCell ref="C70:Q70"/>
    <mergeCell ref="O71:Q71"/>
    <mergeCell ref="L71:N71"/>
    <mergeCell ref="C71:K71"/>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scale="98"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19.42578125" customWidth="1"/>
    <col min="13" max="14" width="2.7109375" customWidth="1"/>
    <col min="15" max="15" width="0.5703125" customWidth="1"/>
  </cols>
  <sheetData>
    <row r="1" spans="1:15" ht="13.5" customHeight="1" x14ac:dyDescent="0.2">
      <c r="A1" s="2"/>
      <c r="B1" s="199"/>
      <c r="C1" s="199"/>
      <c r="D1" s="199"/>
      <c r="E1" s="198"/>
      <c r="F1" s="1525" t="s">
        <v>43</v>
      </c>
      <c r="G1" s="1525"/>
      <c r="H1" s="1525"/>
      <c r="I1" s="4"/>
      <c r="J1" s="4"/>
      <c r="K1" s="4"/>
      <c r="L1" s="4"/>
      <c r="M1" s="4"/>
      <c r="N1" s="4"/>
      <c r="O1" s="4"/>
    </row>
    <row r="2" spans="1:15" ht="13.5" customHeight="1" x14ac:dyDescent="0.2">
      <c r="A2" s="2"/>
      <c r="B2" s="204"/>
      <c r="C2" s="1530"/>
      <c r="D2" s="1530"/>
      <c r="E2" s="1530"/>
      <c r="F2" s="1530"/>
      <c r="G2" s="1530"/>
      <c r="H2" s="4"/>
      <c r="I2" s="4"/>
      <c r="J2" s="4"/>
      <c r="K2" s="4"/>
      <c r="L2" s="4"/>
      <c r="M2" s="4"/>
      <c r="N2" s="4"/>
      <c r="O2" s="4"/>
    </row>
    <row r="3" spans="1:15" x14ac:dyDescent="0.2">
      <c r="A3" s="2"/>
      <c r="B3" s="205"/>
      <c r="C3" s="1530"/>
      <c r="D3" s="1530"/>
      <c r="E3" s="1530"/>
      <c r="F3" s="1530"/>
      <c r="G3" s="1530"/>
      <c r="H3" s="1"/>
      <c r="I3" s="4"/>
      <c r="J3" s="4"/>
      <c r="K3" s="4"/>
      <c r="L3" s="4"/>
      <c r="M3" s="4"/>
      <c r="N3" s="4"/>
      <c r="O3" s="2"/>
    </row>
    <row r="4" spans="1:15" ht="12.75" customHeight="1" x14ac:dyDescent="0.2">
      <c r="A4" s="2"/>
      <c r="B4" s="207"/>
      <c r="C4" s="1523" t="s">
        <v>494</v>
      </c>
      <c r="D4" s="1524"/>
      <c r="E4" s="1524"/>
      <c r="F4" s="1524"/>
      <c r="G4" s="1524"/>
      <c r="H4" s="1524"/>
      <c r="I4" s="4"/>
      <c r="J4" s="4"/>
      <c r="K4" s="4"/>
      <c r="L4" s="4"/>
      <c r="M4" s="17"/>
      <c r="N4" s="4"/>
      <c r="O4" s="2"/>
    </row>
    <row r="5" spans="1:15" s="7" customFormat="1" ht="16.5" customHeight="1" x14ac:dyDescent="0.2">
      <c r="A5" s="6"/>
      <c r="B5" s="206"/>
      <c r="C5" s="1524"/>
      <c r="D5" s="1524"/>
      <c r="E5" s="1524"/>
      <c r="F5" s="1524"/>
      <c r="G5" s="1524"/>
      <c r="H5" s="1524"/>
      <c r="I5" s="4"/>
      <c r="J5" s="4"/>
      <c r="K5" s="4"/>
      <c r="L5" s="4"/>
      <c r="M5" s="17"/>
      <c r="N5" s="4"/>
      <c r="O5" s="6"/>
    </row>
    <row r="6" spans="1:15" ht="11.25" customHeight="1" x14ac:dyDescent="0.2">
      <c r="A6" s="2"/>
      <c r="B6" s="207"/>
      <c r="C6" s="1524"/>
      <c r="D6" s="1524"/>
      <c r="E6" s="1524"/>
      <c r="F6" s="1524"/>
      <c r="G6" s="1524"/>
      <c r="H6" s="1524"/>
      <c r="I6" s="4"/>
      <c r="J6" s="4"/>
      <c r="K6" s="4"/>
      <c r="L6" s="4"/>
      <c r="M6" s="17"/>
      <c r="N6" s="4"/>
      <c r="O6" s="2"/>
    </row>
    <row r="7" spans="1:15" ht="11.25" customHeight="1" x14ac:dyDescent="0.2">
      <c r="A7" s="2"/>
      <c r="B7" s="207"/>
      <c r="C7" s="1524"/>
      <c r="D7" s="1524"/>
      <c r="E7" s="1524"/>
      <c r="F7" s="1524"/>
      <c r="G7" s="1524"/>
      <c r="H7" s="1524"/>
      <c r="I7" s="4"/>
      <c r="J7" s="4"/>
      <c r="K7" s="4"/>
      <c r="L7" s="4"/>
      <c r="M7" s="17"/>
      <c r="N7" s="4"/>
      <c r="O7" s="2"/>
    </row>
    <row r="8" spans="1:15" ht="117" customHeight="1" x14ac:dyDescent="0.2">
      <c r="A8" s="2"/>
      <c r="B8" s="207"/>
      <c r="C8" s="1524"/>
      <c r="D8" s="1524"/>
      <c r="E8" s="1524"/>
      <c r="F8" s="1524"/>
      <c r="G8" s="1524"/>
      <c r="H8" s="1524"/>
      <c r="I8" s="4"/>
      <c r="J8" s="4"/>
      <c r="K8" s="4"/>
      <c r="L8" s="4"/>
      <c r="M8" s="17"/>
      <c r="N8" s="4"/>
      <c r="O8" s="2"/>
    </row>
    <row r="9" spans="1:15" ht="10.5" customHeight="1" x14ac:dyDescent="0.2">
      <c r="A9" s="2"/>
      <c r="B9" s="207"/>
      <c r="C9" s="1524"/>
      <c r="D9" s="1524"/>
      <c r="E9" s="1524"/>
      <c r="F9" s="1524"/>
      <c r="G9" s="1524"/>
      <c r="H9" s="1524"/>
      <c r="I9" s="4"/>
      <c r="J9" s="4"/>
      <c r="K9" s="4"/>
      <c r="L9" s="4"/>
      <c r="M9" s="17"/>
      <c r="N9" s="3"/>
      <c r="O9" s="2"/>
    </row>
    <row r="10" spans="1:15" ht="11.25" customHeight="1" x14ac:dyDescent="0.2">
      <c r="A10" s="2"/>
      <c r="B10" s="207"/>
      <c r="C10" s="1524"/>
      <c r="D10" s="1524"/>
      <c r="E10" s="1524"/>
      <c r="F10" s="1524"/>
      <c r="G10" s="1524"/>
      <c r="H10" s="1524"/>
      <c r="I10" s="4"/>
      <c r="J10" s="4"/>
      <c r="K10" s="4"/>
      <c r="L10" s="4"/>
      <c r="M10" s="17"/>
      <c r="N10" s="3"/>
      <c r="O10" s="2"/>
    </row>
    <row r="11" spans="1:15" ht="3.75" customHeight="1" x14ac:dyDescent="0.2">
      <c r="A11" s="2"/>
      <c r="B11" s="207"/>
      <c r="C11" s="1524"/>
      <c r="D11" s="1524"/>
      <c r="E11" s="1524"/>
      <c r="F11" s="1524"/>
      <c r="G11" s="1524"/>
      <c r="H11" s="1524"/>
      <c r="I11" s="4"/>
      <c r="J11" s="4"/>
      <c r="K11" s="4"/>
      <c r="L11" s="4"/>
      <c r="M11" s="17"/>
      <c r="N11" s="3"/>
      <c r="O11" s="2"/>
    </row>
    <row r="12" spans="1:15" ht="11.25" customHeight="1" x14ac:dyDescent="0.2">
      <c r="A12" s="2"/>
      <c r="B12" s="207"/>
      <c r="C12" s="1524"/>
      <c r="D12" s="1524"/>
      <c r="E12" s="1524"/>
      <c r="F12" s="1524"/>
      <c r="G12" s="1524"/>
      <c r="H12" s="1524"/>
      <c r="I12" s="4"/>
      <c r="J12" s="4"/>
      <c r="K12" s="4"/>
      <c r="L12" s="4"/>
      <c r="M12" s="17"/>
      <c r="N12" s="3"/>
      <c r="O12" s="2"/>
    </row>
    <row r="13" spans="1:15" ht="11.25" customHeight="1" x14ac:dyDescent="0.2">
      <c r="A13" s="2"/>
      <c r="B13" s="207"/>
      <c r="C13" s="1524"/>
      <c r="D13" s="1524"/>
      <c r="E13" s="1524"/>
      <c r="F13" s="1524"/>
      <c r="G13" s="1524"/>
      <c r="H13" s="1524"/>
      <c r="I13" s="4"/>
      <c r="J13" s="4"/>
      <c r="K13" s="4"/>
      <c r="L13" s="4"/>
      <c r="M13" s="17"/>
      <c r="N13" s="3"/>
      <c r="O13" s="2"/>
    </row>
    <row r="14" spans="1:15" ht="15.75" customHeight="1" x14ac:dyDescent="0.2">
      <c r="A14" s="2"/>
      <c r="B14" s="207"/>
      <c r="C14" s="1524"/>
      <c r="D14" s="1524"/>
      <c r="E14" s="1524"/>
      <c r="F14" s="1524"/>
      <c r="G14" s="1524"/>
      <c r="H14" s="1524"/>
      <c r="I14" s="4"/>
      <c r="J14" s="4"/>
      <c r="K14" s="4"/>
      <c r="L14" s="4"/>
      <c r="M14" s="17"/>
      <c r="N14" s="3"/>
      <c r="O14" s="2"/>
    </row>
    <row r="15" spans="1:15" ht="22.5" customHeight="1" x14ac:dyDescent="0.2">
      <c r="A15" s="2"/>
      <c r="B15" s="207"/>
      <c r="C15" s="1524"/>
      <c r="D15" s="1524"/>
      <c r="E15" s="1524"/>
      <c r="F15" s="1524"/>
      <c r="G15" s="1524"/>
      <c r="H15" s="1524"/>
      <c r="I15" s="4"/>
      <c r="J15" s="4"/>
      <c r="K15" s="4"/>
      <c r="L15" s="4"/>
      <c r="M15" s="17"/>
      <c r="N15" s="3"/>
      <c r="O15" s="2"/>
    </row>
    <row r="16" spans="1:15" ht="11.25" customHeight="1" x14ac:dyDescent="0.2">
      <c r="A16" s="2"/>
      <c r="B16" s="207"/>
      <c r="C16" s="1524"/>
      <c r="D16" s="1524"/>
      <c r="E16" s="1524"/>
      <c r="F16" s="1524"/>
      <c r="G16" s="1524"/>
      <c r="H16" s="1524"/>
      <c r="I16" s="4"/>
      <c r="J16" s="4"/>
      <c r="K16" s="4"/>
      <c r="L16" s="4"/>
      <c r="M16" s="17"/>
      <c r="N16" s="3"/>
      <c r="O16" s="2"/>
    </row>
    <row r="17" spans="1:15" ht="11.25" customHeight="1" x14ac:dyDescent="0.2">
      <c r="A17" s="2"/>
      <c r="B17" s="207"/>
      <c r="C17" s="1524"/>
      <c r="D17" s="1524"/>
      <c r="E17" s="1524"/>
      <c r="F17" s="1524"/>
      <c r="G17" s="1524"/>
      <c r="H17" s="1524"/>
      <c r="I17" s="4"/>
      <c r="J17" s="4"/>
      <c r="K17" s="4"/>
      <c r="L17" s="4"/>
      <c r="M17" s="17"/>
      <c r="N17" s="3"/>
      <c r="O17" s="2"/>
    </row>
    <row r="18" spans="1:15" ht="11.25" customHeight="1" x14ac:dyDescent="0.2">
      <c r="A18" s="2"/>
      <c r="B18" s="207"/>
      <c r="C18" s="1524"/>
      <c r="D18" s="1524"/>
      <c r="E18" s="1524"/>
      <c r="F18" s="1524"/>
      <c r="G18" s="1524"/>
      <c r="H18" s="1524"/>
      <c r="I18" s="5"/>
      <c r="J18" s="5"/>
      <c r="K18" s="5"/>
      <c r="L18" s="5"/>
      <c r="M18" s="5"/>
      <c r="N18" s="3"/>
      <c r="O18" s="2"/>
    </row>
    <row r="19" spans="1:15" ht="11.25" customHeight="1" x14ac:dyDescent="0.2">
      <c r="A19" s="2"/>
      <c r="B19" s="207"/>
      <c r="C19" s="1524"/>
      <c r="D19" s="1524"/>
      <c r="E19" s="1524"/>
      <c r="F19" s="1524"/>
      <c r="G19" s="1524"/>
      <c r="H19" s="1524"/>
      <c r="I19" s="18"/>
      <c r="J19" s="18"/>
      <c r="K19" s="18"/>
      <c r="L19" s="18"/>
      <c r="M19" s="18"/>
      <c r="N19" s="3"/>
      <c r="O19" s="2"/>
    </row>
    <row r="20" spans="1:15" ht="11.25" customHeight="1" x14ac:dyDescent="0.2">
      <c r="A20" s="2"/>
      <c r="B20" s="207"/>
      <c r="C20" s="1524"/>
      <c r="D20" s="1524"/>
      <c r="E20" s="1524"/>
      <c r="F20" s="1524"/>
      <c r="G20" s="1524"/>
      <c r="H20" s="1524"/>
      <c r="I20" s="11"/>
      <c r="J20" s="11"/>
      <c r="K20" s="11"/>
      <c r="L20" s="11"/>
      <c r="M20" s="11"/>
      <c r="N20" s="3"/>
      <c r="O20" s="2"/>
    </row>
    <row r="21" spans="1:15" ht="11.25" customHeight="1" x14ac:dyDescent="0.2">
      <c r="A21" s="2"/>
      <c r="B21" s="207"/>
      <c r="C21" s="1524"/>
      <c r="D21" s="1524"/>
      <c r="E21" s="1524"/>
      <c r="F21" s="1524"/>
      <c r="G21" s="1524"/>
      <c r="H21" s="1524"/>
      <c r="I21" s="11"/>
      <c r="J21" s="11"/>
      <c r="K21" s="11"/>
      <c r="L21" s="11"/>
      <c r="M21" s="11"/>
      <c r="N21" s="3"/>
      <c r="O21" s="2"/>
    </row>
    <row r="22" spans="1:15" ht="12" customHeight="1" x14ac:dyDescent="0.2">
      <c r="A22" s="2"/>
      <c r="B22" s="207"/>
      <c r="C22" s="23"/>
      <c r="D22" s="23"/>
      <c r="E22" s="23"/>
      <c r="F22" s="23"/>
      <c r="G22" s="23"/>
      <c r="H22" s="23"/>
      <c r="I22" s="13"/>
      <c r="J22" s="13"/>
      <c r="K22" s="13"/>
      <c r="L22" s="13"/>
      <c r="M22" s="13"/>
      <c r="N22" s="3"/>
      <c r="O22" s="2"/>
    </row>
    <row r="23" spans="1:15" ht="27.75" customHeight="1" x14ac:dyDescent="0.2">
      <c r="A23" s="2"/>
      <c r="B23" s="207"/>
      <c r="C23" s="23"/>
      <c r="D23" s="23"/>
      <c r="E23" s="23"/>
      <c r="F23" s="23"/>
      <c r="G23" s="23"/>
      <c r="H23" s="23"/>
      <c r="I23" s="11"/>
      <c r="J23" s="11"/>
      <c r="K23" s="11"/>
      <c r="L23" s="11"/>
      <c r="M23" s="11"/>
      <c r="N23" s="3"/>
      <c r="O23" s="2"/>
    </row>
    <row r="24" spans="1:15" ht="18" customHeight="1" x14ac:dyDescent="0.2">
      <c r="A24" s="2"/>
      <c r="B24" s="207"/>
      <c r="C24" s="9"/>
      <c r="D24" s="13"/>
      <c r="E24" s="15"/>
      <c r="F24" s="13"/>
      <c r="G24" s="10"/>
      <c r="H24" s="13"/>
      <c r="I24" s="13"/>
      <c r="J24" s="13"/>
      <c r="K24" s="13"/>
      <c r="L24" s="13"/>
      <c r="M24" s="13"/>
      <c r="N24" s="3"/>
      <c r="O24" s="2"/>
    </row>
    <row r="25" spans="1:15" ht="18" customHeight="1" x14ac:dyDescent="0.2">
      <c r="A25" s="2"/>
      <c r="B25" s="207"/>
      <c r="C25" s="12"/>
      <c r="D25" s="13"/>
      <c r="E25" s="8"/>
      <c r="F25" s="11"/>
      <c r="G25" s="10"/>
      <c r="H25" s="11"/>
      <c r="I25" s="11"/>
      <c r="J25" s="11"/>
      <c r="K25" s="11"/>
      <c r="L25" s="11"/>
      <c r="M25" s="11"/>
      <c r="N25" s="3"/>
      <c r="O25" s="2"/>
    </row>
    <row r="26" spans="1:15" x14ac:dyDescent="0.2">
      <c r="A26" s="2"/>
      <c r="B26" s="207"/>
      <c r="C26" s="12"/>
      <c r="D26" s="13"/>
      <c r="E26" s="8"/>
      <c r="F26" s="11"/>
      <c r="G26" s="10"/>
      <c r="H26" s="11"/>
      <c r="I26" s="11"/>
      <c r="J26" s="11"/>
      <c r="K26" s="11"/>
      <c r="L26" s="11"/>
      <c r="M26" s="11"/>
      <c r="N26" s="3"/>
      <c r="O26" s="2"/>
    </row>
    <row r="27" spans="1:15" ht="13.5" customHeight="1" x14ac:dyDescent="0.2">
      <c r="A27" s="2"/>
      <c r="B27" s="207"/>
      <c r="C27" s="12"/>
      <c r="D27" s="13"/>
      <c r="E27" s="8"/>
      <c r="F27" s="11"/>
      <c r="G27" s="10"/>
      <c r="H27" s="277"/>
      <c r="I27" s="278" t="s">
        <v>42</v>
      </c>
      <c r="J27" s="279"/>
      <c r="K27" s="279"/>
      <c r="L27" s="280"/>
      <c r="M27" s="280"/>
      <c r="N27" s="3"/>
      <c r="O27" s="2"/>
    </row>
    <row r="28" spans="1:15" ht="10.5" customHeight="1" x14ac:dyDescent="0.2">
      <c r="A28" s="2"/>
      <c r="B28" s="207"/>
      <c r="C28" s="9"/>
      <c r="D28" s="13"/>
      <c r="E28" s="15"/>
      <c r="F28" s="13"/>
      <c r="G28" s="10"/>
      <c r="H28" s="13"/>
      <c r="I28" s="281"/>
      <c r="J28" s="281"/>
      <c r="K28" s="281"/>
      <c r="L28" s="281"/>
      <c r="M28" s="428"/>
      <c r="N28" s="282"/>
      <c r="O28" s="2"/>
    </row>
    <row r="29" spans="1:15" ht="16.5" customHeight="1" x14ac:dyDescent="0.2">
      <c r="A29" s="2"/>
      <c r="B29" s="207"/>
      <c r="C29" s="9"/>
      <c r="D29" s="13"/>
      <c r="E29" s="15"/>
      <c r="F29" s="13"/>
      <c r="G29" s="10"/>
      <c r="H29" s="13"/>
      <c r="I29" s="652" t="s">
        <v>402</v>
      </c>
      <c r="J29" s="13"/>
      <c r="K29" s="13"/>
      <c r="L29" s="13"/>
      <c r="M29" s="428"/>
      <c r="N29" s="283"/>
      <c r="O29" s="2"/>
    </row>
    <row r="30" spans="1:15" ht="10.5" customHeight="1" x14ac:dyDescent="0.2">
      <c r="A30" s="2"/>
      <c r="B30" s="207"/>
      <c r="C30" s="9"/>
      <c r="D30" s="13"/>
      <c r="E30" s="15"/>
      <c r="F30" s="13"/>
      <c r="G30" s="10"/>
      <c r="H30" s="13"/>
      <c r="I30" s="13"/>
      <c r="J30" s="13"/>
      <c r="K30" s="13"/>
      <c r="L30" s="13"/>
      <c r="M30" s="428"/>
      <c r="N30" s="283"/>
      <c r="O30" s="2"/>
    </row>
    <row r="31" spans="1:15" ht="16.5" customHeight="1" x14ac:dyDescent="0.2">
      <c r="A31" s="2"/>
      <c r="B31" s="207"/>
      <c r="C31" s="12"/>
      <c r="D31" s="13"/>
      <c r="E31" s="8"/>
      <c r="F31" s="11"/>
      <c r="G31" s="10"/>
      <c r="H31" s="11"/>
      <c r="I31" s="1533" t="s">
        <v>46</v>
      </c>
      <c r="J31" s="1533"/>
      <c r="K31" s="1528">
        <f>+capa!H27</f>
        <v>43891</v>
      </c>
      <c r="L31" s="1529"/>
      <c r="M31" s="428"/>
      <c r="N31" s="284"/>
      <c r="O31" s="2"/>
    </row>
    <row r="32" spans="1:15" ht="10.5" customHeight="1" x14ac:dyDescent="0.2">
      <c r="A32" s="2"/>
      <c r="B32" s="207"/>
      <c r="C32" s="12"/>
      <c r="D32" s="13"/>
      <c r="E32" s="8"/>
      <c r="F32" s="11"/>
      <c r="G32" s="10"/>
      <c r="H32" s="11"/>
      <c r="I32" s="194"/>
      <c r="J32" s="194"/>
      <c r="K32" s="193"/>
      <c r="L32" s="193"/>
      <c r="M32" s="428"/>
      <c r="N32" s="284"/>
      <c r="O32" s="2"/>
    </row>
    <row r="33" spans="1:15" ht="16.5" customHeight="1" x14ac:dyDescent="0.2">
      <c r="A33" s="2"/>
      <c r="B33" s="207"/>
      <c r="C33" s="9"/>
      <c r="D33" s="13"/>
      <c r="E33" s="15"/>
      <c r="F33" s="13"/>
      <c r="G33" s="10"/>
      <c r="H33" s="13"/>
      <c r="I33" s="1526" t="s">
        <v>398</v>
      </c>
      <c r="J33" s="1527"/>
      <c r="K33" s="1527"/>
      <c r="L33" s="1527"/>
      <c r="M33" s="428"/>
      <c r="N33" s="283"/>
      <c r="O33" s="2"/>
    </row>
    <row r="34" spans="1:15" s="91" customFormat="1" ht="14.25" customHeight="1" x14ac:dyDescent="0.2">
      <c r="A34" s="2"/>
      <c r="B34" s="207"/>
      <c r="C34" s="9"/>
      <c r="D34" s="13"/>
      <c r="E34" s="15"/>
      <c r="F34" s="13"/>
      <c r="G34" s="926"/>
      <c r="H34" s="13"/>
      <c r="I34" s="171"/>
      <c r="J34" s="925"/>
      <c r="K34" s="925"/>
      <c r="L34" s="925"/>
      <c r="M34" s="428"/>
      <c r="N34" s="283"/>
      <c r="O34" s="2"/>
    </row>
    <row r="35" spans="1:15" s="91" customFormat="1" ht="20.25" customHeight="1" x14ac:dyDescent="0.2">
      <c r="A35" s="2"/>
      <c r="B35" s="207"/>
      <c r="C35" s="168"/>
      <c r="D35" s="13"/>
      <c r="E35" s="927"/>
      <c r="F35" s="11"/>
      <c r="G35" s="926"/>
      <c r="H35" s="11"/>
      <c r="I35" s="1536" t="s">
        <v>400</v>
      </c>
      <c r="J35" s="1536"/>
      <c r="K35" s="1536"/>
      <c r="L35" s="1536"/>
      <c r="M35" s="428"/>
      <c r="N35" s="284"/>
      <c r="O35" s="2"/>
    </row>
    <row r="36" spans="1:15" s="91" customFormat="1" ht="12.75" customHeight="1" x14ac:dyDescent="0.2">
      <c r="A36" s="2"/>
      <c r="B36" s="207"/>
      <c r="C36" s="168"/>
      <c r="D36" s="13"/>
      <c r="E36" s="927"/>
      <c r="F36" s="11"/>
      <c r="G36" s="926"/>
      <c r="H36" s="11"/>
      <c r="I36" s="922" t="s">
        <v>399</v>
      </c>
      <c r="J36" s="922"/>
      <c r="K36" s="922"/>
      <c r="L36" s="922"/>
      <c r="M36" s="428"/>
      <c r="N36" s="284"/>
      <c r="O36" s="2"/>
    </row>
    <row r="37" spans="1:15" s="91" customFormat="1" ht="12.75" customHeight="1" x14ac:dyDescent="0.2">
      <c r="A37" s="2"/>
      <c r="B37" s="207"/>
      <c r="C37" s="168"/>
      <c r="D37" s="13"/>
      <c r="E37" s="927"/>
      <c r="F37" s="11"/>
      <c r="G37" s="926"/>
      <c r="H37" s="11"/>
      <c r="I37" s="1537" t="s">
        <v>482</v>
      </c>
      <c r="J37" s="1537"/>
      <c r="K37" s="1537"/>
      <c r="L37" s="1537"/>
      <c r="M37" s="428"/>
      <c r="N37" s="284"/>
      <c r="O37" s="2"/>
    </row>
    <row r="38" spans="1:15" s="91" customFormat="1" ht="20.25" customHeight="1" x14ac:dyDescent="0.2">
      <c r="A38" s="2"/>
      <c r="B38" s="207"/>
      <c r="C38" s="9"/>
      <c r="D38" s="13"/>
      <c r="E38" s="15"/>
      <c r="F38" s="13"/>
      <c r="G38" s="324"/>
      <c r="H38" s="13"/>
      <c r="I38" s="1534" t="s">
        <v>452</v>
      </c>
      <c r="J38" s="1534"/>
      <c r="K38" s="1534"/>
      <c r="L38" s="922"/>
      <c r="M38" s="428"/>
      <c r="N38" s="283"/>
      <c r="O38" s="2"/>
    </row>
    <row r="39" spans="1:15" ht="19.5" customHeight="1" x14ac:dyDescent="0.2">
      <c r="A39" s="2"/>
      <c r="B39" s="207"/>
      <c r="C39" s="12"/>
      <c r="D39" s="13"/>
      <c r="E39" s="8"/>
      <c r="F39" s="11"/>
      <c r="G39" s="10"/>
      <c r="H39" s="11"/>
      <c r="I39" s="1534" t="s">
        <v>473</v>
      </c>
      <c r="J39" s="1534"/>
      <c r="K39" s="1534"/>
      <c r="L39" s="1534"/>
      <c r="M39" s="428"/>
      <c r="N39" s="284"/>
      <c r="O39" s="2"/>
    </row>
    <row r="40" spans="1:15" ht="14.25" customHeight="1" x14ac:dyDescent="0.2">
      <c r="A40" s="2"/>
      <c r="B40" s="207"/>
      <c r="C40" s="12"/>
      <c r="D40" s="13"/>
      <c r="E40" s="8"/>
      <c r="F40" s="11"/>
      <c r="G40" s="10"/>
      <c r="H40" s="11"/>
      <c r="I40" s="922"/>
      <c r="J40" s="922"/>
      <c r="K40" s="922"/>
      <c r="L40" s="922"/>
      <c r="M40" s="428"/>
      <c r="N40" s="284"/>
      <c r="O40" s="2"/>
    </row>
    <row r="41" spans="1:15" ht="12.75" customHeight="1" x14ac:dyDescent="0.2">
      <c r="A41" s="2"/>
      <c r="B41" s="207"/>
      <c r="C41" s="12"/>
      <c r="D41" s="13"/>
      <c r="E41" s="8"/>
      <c r="F41" s="11"/>
      <c r="G41" s="10"/>
      <c r="H41" s="11"/>
      <c r="I41" s="1535" t="s">
        <v>50</v>
      </c>
      <c r="J41" s="1535"/>
      <c r="K41" s="1535"/>
      <c r="L41" s="1535"/>
      <c r="M41" s="428"/>
      <c r="N41" s="284"/>
      <c r="O41" s="2"/>
    </row>
    <row r="42" spans="1:15" ht="14.25" customHeight="1" x14ac:dyDescent="0.2">
      <c r="A42" s="2"/>
      <c r="B42" s="207"/>
      <c r="C42" s="9"/>
      <c r="D42" s="13"/>
      <c r="E42" s="15"/>
      <c r="F42" s="13"/>
      <c r="G42" s="10"/>
      <c r="H42" s="13"/>
      <c r="I42" s="923"/>
      <c r="J42" s="923"/>
      <c r="K42" s="923"/>
      <c r="L42" s="923"/>
      <c r="M42" s="428"/>
      <c r="N42" s="283"/>
      <c r="O42" s="2"/>
    </row>
    <row r="43" spans="1:15" ht="15" customHeight="1" x14ac:dyDescent="0.2">
      <c r="A43" s="2"/>
      <c r="B43" s="207"/>
      <c r="C43" s="12"/>
      <c r="D43" s="13"/>
      <c r="E43" s="8"/>
      <c r="F43" s="11"/>
      <c r="G43" s="10"/>
      <c r="H43" s="11"/>
      <c r="I43" s="921" t="s">
        <v>23</v>
      </c>
      <c r="J43" s="921"/>
      <c r="K43" s="921"/>
      <c r="L43" s="921"/>
      <c r="M43" s="428"/>
      <c r="N43" s="284"/>
      <c r="O43" s="2"/>
    </row>
    <row r="44" spans="1:15" ht="14.25" customHeight="1" x14ac:dyDescent="0.2">
      <c r="A44" s="2"/>
      <c r="B44" s="207"/>
      <c r="C44" s="12"/>
      <c r="D44" s="13"/>
      <c r="E44" s="8"/>
      <c r="F44" s="11"/>
      <c r="G44" s="10"/>
      <c r="H44" s="11"/>
      <c r="I44" s="192"/>
      <c r="J44" s="192"/>
      <c r="K44" s="192"/>
      <c r="L44" s="192"/>
      <c r="M44" s="428"/>
      <c r="N44" s="284"/>
      <c r="O44" s="2"/>
    </row>
    <row r="45" spans="1:15" ht="16.5" customHeight="1" x14ac:dyDescent="0.2">
      <c r="A45" s="2"/>
      <c r="B45" s="207"/>
      <c r="C45" s="12"/>
      <c r="D45" s="13"/>
      <c r="E45" s="8"/>
      <c r="F45" s="11"/>
      <c r="G45" s="10"/>
      <c r="H45" s="11"/>
      <c r="I45" s="1533" t="s">
        <v>19</v>
      </c>
      <c r="J45" s="1533"/>
      <c r="K45" s="1533"/>
      <c r="L45" s="1533"/>
      <c r="M45" s="428"/>
      <c r="N45" s="284"/>
      <c r="O45" s="2"/>
    </row>
    <row r="46" spans="1:15" ht="14.25" customHeight="1" x14ac:dyDescent="0.2">
      <c r="A46" s="2"/>
      <c r="B46" s="207"/>
      <c r="C46" s="9"/>
      <c r="D46" s="13"/>
      <c r="E46" s="15"/>
      <c r="F46" s="13"/>
      <c r="G46" s="10"/>
      <c r="H46" s="13"/>
      <c r="I46" s="194"/>
      <c r="J46" s="194"/>
      <c r="K46" s="194"/>
      <c r="L46" s="194"/>
      <c r="M46" s="428"/>
      <c r="N46" s="283"/>
      <c r="O46" s="2"/>
    </row>
    <row r="47" spans="1:15" ht="16.5" customHeight="1" x14ac:dyDescent="0.2">
      <c r="A47" s="2"/>
      <c r="B47" s="207"/>
      <c r="C47" s="12"/>
      <c r="D47" s="13"/>
      <c r="E47" s="8"/>
      <c r="F47" s="512"/>
      <c r="G47" s="824"/>
      <c r="H47" s="512"/>
      <c r="I47" s="1532" t="s">
        <v>10</v>
      </c>
      <c r="J47" s="1532"/>
      <c r="K47" s="1532"/>
      <c r="L47" s="1532"/>
      <c r="M47" s="428"/>
      <c r="N47" s="284"/>
      <c r="O47" s="2"/>
    </row>
    <row r="48" spans="1:15" ht="12.75" customHeight="1" x14ac:dyDescent="0.2">
      <c r="A48" s="2"/>
      <c r="B48" s="207"/>
      <c r="C48" s="9"/>
      <c r="D48" s="13"/>
      <c r="E48" s="15"/>
      <c r="F48" s="924"/>
      <c r="G48" s="824"/>
      <c r="H48" s="924"/>
      <c r="I48" s="428"/>
      <c r="J48" s="428"/>
      <c r="K48" s="428"/>
      <c r="L48" s="428"/>
      <c r="M48" s="428"/>
      <c r="N48" s="283"/>
      <c r="O48" s="2"/>
    </row>
    <row r="49" spans="1:15" ht="21" customHeight="1" x14ac:dyDescent="0.2">
      <c r="A49" s="2"/>
      <c r="B49" s="207"/>
      <c r="C49" s="9"/>
      <c r="D49" s="13"/>
      <c r="E49" s="15"/>
      <c r="F49" s="924"/>
      <c r="G49" s="824"/>
      <c r="H49" s="924"/>
      <c r="I49" s="428"/>
      <c r="J49" s="428"/>
      <c r="K49" s="428"/>
      <c r="L49" s="428"/>
      <c r="M49" s="428"/>
      <c r="N49" s="283"/>
      <c r="O49" s="2"/>
    </row>
    <row r="50" spans="1:15" ht="14.45" customHeight="1" x14ac:dyDescent="0.2">
      <c r="A50" s="2"/>
      <c r="B50" s="207"/>
      <c r="C50" s="724"/>
      <c r="D50" s="13"/>
      <c r="E50" s="8"/>
      <c r="F50" s="512"/>
      <c r="G50" s="824"/>
      <c r="H50" s="512"/>
      <c r="I50" s="428"/>
      <c r="J50" s="428"/>
      <c r="K50" s="428"/>
      <c r="L50" s="428"/>
      <c r="M50" s="428"/>
      <c r="N50" s="284"/>
      <c r="O50" s="2"/>
    </row>
    <row r="51" spans="1:15" x14ac:dyDescent="0.2">
      <c r="A51" s="2"/>
      <c r="B51" s="320">
        <v>2</v>
      </c>
      <c r="C51" s="1531">
        <v>43891</v>
      </c>
      <c r="D51" s="1531"/>
      <c r="E51" s="1531"/>
      <c r="F51" s="1531"/>
      <c r="G51" s="1531"/>
      <c r="H51" s="1531"/>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2"/>
  <sheetViews>
    <sheetView topLeftCell="A34" zoomScaleNormal="100" workbookViewId="0">
      <selection activeCell="N49" sqref="N49"/>
    </sheetView>
  </sheetViews>
  <sheetFormatPr defaultColWidth="9.140625" defaultRowHeight="12.75" x14ac:dyDescent="0.2"/>
  <cols>
    <col min="1" max="1" width="1" style="96" customWidth="1"/>
    <col min="2" max="2" width="2.5703125" style="96" customWidth="1"/>
    <col min="3" max="3" width="1" style="96" customWidth="1"/>
    <col min="4" max="4" width="13.5703125" style="96" customWidth="1"/>
    <col min="5" max="6" width="16" style="96" customWidth="1"/>
    <col min="7" max="9" width="15.7109375" style="96" customWidth="1"/>
    <col min="10" max="10" width="0.85546875" style="96" customWidth="1"/>
    <col min="11" max="11" width="2.5703125" style="96" customWidth="1"/>
    <col min="12" max="12" width="1" style="96" customWidth="1"/>
    <col min="13" max="13" width="11.42578125" style="190" bestFit="1" customWidth="1"/>
    <col min="14" max="16384" width="9.140625" style="96"/>
  </cols>
  <sheetData>
    <row r="1" spans="1:18" ht="13.5" customHeight="1" x14ac:dyDescent="0.2">
      <c r="A1" s="98"/>
      <c r="B1" s="746"/>
      <c r="D1" s="748"/>
      <c r="E1" s="98"/>
      <c r="F1" s="98"/>
      <c r="G1" s="747" t="s">
        <v>492</v>
      </c>
      <c r="H1" s="98"/>
      <c r="I1" s="749"/>
      <c r="J1" s="98"/>
      <c r="K1" s="98"/>
      <c r="L1" s="95"/>
    </row>
    <row r="2" spans="1:18" ht="6" customHeight="1" x14ac:dyDescent="0.2">
      <c r="A2" s="309"/>
      <c r="B2" s="1093"/>
      <c r="C2" s="750"/>
      <c r="D2" s="750"/>
      <c r="E2" s="751"/>
      <c r="F2" s="751"/>
      <c r="G2" s="751"/>
      <c r="H2" s="751"/>
      <c r="I2" s="752"/>
      <c r="J2" s="720"/>
      <c r="K2" s="720"/>
      <c r="L2" s="95"/>
    </row>
    <row r="3" spans="1:18" ht="6" customHeight="1" thickBot="1" x14ac:dyDescent="0.25">
      <c r="A3" s="309"/>
      <c r="B3" s="1094"/>
      <c r="C3" s="98"/>
      <c r="D3" s="98"/>
      <c r="E3" s="98"/>
      <c r="F3" s="98"/>
      <c r="G3" s="98"/>
      <c r="H3" s="98"/>
      <c r="I3" s="98"/>
      <c r="J3" s="98"/>
      <c r="K3" s="98"/>
      <c r="L3" s="95"/>
    </row>
    <row r="4" spans="1:18" s="100" customFormat="1" ht="13.5" customHeight="1" thickBot="1" x14ac:dyDescent="0.25">
      <c r="A4" s="339"/>
      <c r="B4" s="1094"/>
      <c r="C4" s="1791" t="s">
        <v>455</v>
      </c>
      <c r="D4" s="1792"/>
      <c r="E4" s="1792"/>
      <c r="F4" s="1792"/>
      <c r="G4" s="1792"/>
      <c r="H4" s="1792"/>
      <c r="I4" s="1792"/>
      <c r="J4" s="1793"/>
      <c r="K4" s="98"/>
      <c r="L4" s="99"/>
      <c r="M4" s="190"/>
    </row>
    <row r="5" spans="1:18" ht="15.75" customHeight="1" x14ac:dyDescent="0.2">
      <c r="A5" s="309"/>
      <c r="B5" s="1094"/>
      <c r="C5" s="753" t="s">
        <v>454</v>
      </c>
      <c r="D5" s="101"/>
      <c r="E5" s="101"/>
      <c r="F5" s="101"/>
      <c r="G5" s="101"/>
      <c r="H5" s="101"/>
      <c r="I5" s="101"/>
      <c r="J5" s="754"/>
      <c r="K5" s="98"/>
      <c r="L5" s="95"/>
    </row>
    <row r="6" spans="1:18" ht="12" customHeight="1" x14ac:dyDescent="0.2">
      <c r="A6" s="309"/>
      <c r="B6" s="1094"/>
      <c r="C6" s="101"/>
      <c r="D6" s="101"/>
      <c r="E6" s="755"/>
      <c r="F6" s="755"/>
      <c r="G6" s="755"/>
      <c r="H6" s="755"/>
      <c r="I6" s="755"/>
      <c r="J6" s="756"/>
      <c r="K6" s="98"/>
      <c r="L6" s="95"/>
    </row>
    <row r="7" spans="1:18" ht="24" customHeight="1" x14ac:dyDescent="0.2">
      <c r="A7" s="309"/>
      <c r="B7" s="1094"/>
      <c r="C7" s="1794" t="s">
        <v>623</v>
      </c>
      <c r="D7" s="1795"/>
      <c r="E7" s="1196" t="s">
        <v>67</v>
      </c>
      <c r="F7" s="1196" t="s">
        <v>381</v>
      </c>
      <c r="G7" s="1197" t="s">
        <v>382</v>
      </c>
      <c r="H7" s="1197" t="s">
        <v>383</v>
      </c>
      <c r="I7" s="1197"/>
      <c r="J7" s="757"/>
      <c r="K7" s="1099"/>
      <c r="L7" s="102"/>
    </row>
    <row r="8" spans="1:18" s="763" customFormat="1" ht="3" customHeight="1" x14ac:dyDescent="0.2">
      <c r="A8" s="758"/>
      <c r="B8" s="1094"/>
      <c r="C8" s="103"/>
      <c r="D8" s="759"/>
      <c r="E8" s="760"/>
      <c r="F8" s="761"/>
      <c r="G8" s="759"/>
      <c r="H8" s="759"/>
      <c r="I8" s="759"/>
      <c r="J8" s="759"/>
      <c r="K8" s="1100"/>
      <c r="L8" s="762"/>
      <c r="M8" s="190"/>
    </row>
    <row r="9" spans="1:18" s="107" customFormat="1" ht="12.75" customHeight="1" x14ac:dyDescent="0.2">
      <c r="A9" s="340"/>
      <c r="B9" s="1094"/>
      <c r="C9" s="105" t="s">
        <v>192</v>
      </c>
      <c r="D9" s="695" t="s">
        <v>192</v>
      </c>
      <c r="E9" s="717">
        <v>3.2</v>
      </c>
      <c r="F9" s="717">
        <v>5.8</v>
      </c>
      <c r="G9" s="717">
        <v>3.6</v>
      </c>
      <c r="H9" s="717">
        <v>2.7</v>
      </c>
      <c r="I9" s="106">
        <v>0.75</v>
      </c>
      <c r="J9" s="764"/>
      <c r="K9" s="1101"/>
      <c r="L9" s="104"/>
      <c r="M9" s="785"/>
      <c r="Q9" s="864"/>
      <c r="R9" s="863"/>
    </row>
    <row r="10" spans="1:18" ht="12.75" customHeight="1" x14ac:dyDescent="0.2">
      <c r="A10" s="309"/>
      <c r="B10" s="1094"/>
      <c r="C10" s="105" t="s">
        <v>193</v>
      </c>
      <c r="D10" s="695" t="s">
        <v>193</v>
      </c>
      <c r="E10" s="717">
        <v>4.2</v>
      </c>
      <c r="F10" s="717">
        <v>8.3000000000000007</v>
      </c>
      <c r="G10" s="717">
        <v>4.3</v>
      </c>
      <c r="H10" s="717">
        <v>4.0999999999999996</v>
      </c>
      <c r="I10" s="106">
        <v>0.95348837209302317</v>
      </c>
      <c r="J10" s="764"/>
      <c r="K10" s="1102"/>
      <c r="L10" s="97"/>
      <c r="M10" s="785"/>
      <c r="P10" s="107"/>
      <c r="Q10" s="865"/>
      <c r="R10" s="863"/>
    </row>
    <row r="11" spans="1:18" ht="12.75" customHeight="1" x14ac:dyDescent="0.2">
      <c r="A11" s="309"/>
      <c r="B11" s="1094"/>
      <c r="C11" s="105" t="s">
        <v>194</v>
      </c>
      <c r="D11" s="695" t="s">
        <v>194</v>
      </c>
      <c r="E11" s="717">
        <v>5.3</v>
      </c>
      <c r="F11" s="717">
        <v>13.8</v>
      </c>
      <c r="G11" s="717">
        <v>5.5</v>
      </c>
      <c r="H11" s="717">
        <v>5</v>
      </c>
      <c r="I11" s="106">
        <v>0.90909090909090906</v>
      </c>
      <c r="J11" s="764"/>
      <c r="K11" s="1102"/>
      <c r="L11" s="97"/>
      <c r="M11" s="785"/>
      <c r="P11" s="107"/>
      <c r="Q11" s="865"/>
      <c r="R11" s="863"/>
    </row>
    <row r="12" spans="1:18" ht="12.75" customHeight="1" x14ac:dyDescent="0.2">
      <c r="A12" s="309"/>
      <c r="B12" s="1094"/>
      <c r="C12" s="105" t="s">
        <v>358</v>
      </c>
      <c r="D12" s="695" t="s">
        <v>358</v>
      </c>
      <c r="E12" s="717">
        <v>7.6</v>
      </c>
      <c r="F12" s="717" t="s">
        <v>624</v>
      </c>
      <c r="G12" s="717">
        <v>6.4</v>
      </c>
      <c r="H12" s="717">
        <v>9</v>
      </c>
      <c r="I12" s="106">
        <v>1.40625</v>
      </c>
      <c r="J12" s="764"/>
      <c r="K12" s="1102"/>
      <c r="L12" s="97"/>
      <c r="M12" s="785"/>
      <c r="O12" s="691"/>
      <c r="P12" s="107"/>
      <c r="Q12" s="865"/>
      <c r="R12" s="863"/>
    </row>
    <row r="13" spans="1:18" ht="12.75" customHeight="1" x14ac:dyDescent="0.2">
      <c r="A13" s="309"/>
      <c r="B13" s="1094"/>
      <c r="C13" s="105" t="s">
        <v>195</v>
      </c>
      <c r="D13" s="695" t="s">
        <v>195</v>
      </c>
      <c r="E13" s="717">
        <v>5.7</v>
      </c>
      <c r="F13" s="717">
        <v>16.600000000000001</v>
      </c>
      <c r="G13" s="717">
        <v>5.6</v>
      </c>
      <c r="H13" s="717">
        <v>5.7</v>
      </c>
      <c r="I13" s="106">
        <v>1.017857142857143</v>
      </c>
      <c r="J13" s="764"/>
      <c r="K13" s="1102"/>
      <c r="L13" s="97"/>
      <c r="M13" s="785"/>
      <c r="O13" s="691"/>
      <c r="Q13" s="865"/>
      <c r="R13" s="863"/>
    </row>
    <row r="14" spans="1:18" ht="12.75" customHeight="1" x14ac:dyDescent="0.2">
      <c r="A14" s="309"/>
      <c r="B14" s="1094"/>
      <c r="C14" s="105" t="s">
        <v>359</v>
      </c>
      <c r="D14" s="695" t="s">
        <v>367</v>
      </c>
      <c r="E14" s="717">
        <v>4.5999999999999996</v>
      </c>
      <c r="F14" s="717">
        <v>7.9</v>
      </c>
      <c r="G14" s="717">
        <v>4.5</v>
      </c>
      <c r="H14" s="717">
        <v>4.5999999999999996</v>
      </c>
      <c r="I14" s="106">
        <v>1.0222222222222221</v>
      </c>
      <c r="J14" s="764"/>
      <c r="K14" s="1102"/>
      <c r="L14" s="97"/>
      <c r="M14" s="1501"/>
      <c r="N14" s="1502"/>
      <c r="O14" s="1502"/>
      <c r="P14" s="1503"/>
      <c r="Q14" s="865"/>
      <c r="R14" s="863"/>
    </row>
    <row r="15" spans="1:18" ht="12.75" customHeight="1" x14ac:dyDescent="0.2">
      <c r="A15" s="309"/>
      <c r="B15" s="1094"/>
      <c r="C15" s="105" t="s">
        <v>196</v>
      </c>
      <c r="D15" s="695" t="s">
        <v>196</v>
      </c>
      <c r="E15" s="717">
        <v>13.7</v>
      </c>
      <c r="F15" s="717">
        <v>30</v>
      </c>
      <c r="G15" s="717">
        <v>12.2</v>
      </c>
      <c r="H15" s="717">
        <v>15.4</v>
      </c>
      <c r="I15" s="106">
        <v>1.2622950819672132</v>
      </c>
      <c r="J15" s="764"/>
      <c r="K15" s="1102"/>
      <c r="L15" s="97"/>
      <c r="M15" s="1501"/>
      <c r="N15" s="1502"/>
      <c r="O15" s="1502"/>
      <c r="P15" s="1503"/>
      <c r="Q15" s="865"/>
      <c r="R15" s="863"/>
    </row>
    <row r="16" spans="1:18" ht="12.75" customHeight="1" x14ac:dyDescent="0.2">
      <c r="A16" s="309"/>
      <c r="B16" s="1094"/>
      <c r="C16" s="105" t="s">
        <v>360</v>
      </c>
      <c r="D16" s="695" t="s">
        <v>360</v>
      </c>
      <c r="E16" s="717">
        <v>4.3</v>
      </c>
      <c r="F16" s="717">
        <v>9.9</v>
      </c>
      <c r="G16" s="717">
        <v>4</v>
      </c>
      <c r="H16" s="717">
        <v>4.5</v>
      </c>
      <c r="I16" s="106">
        <v>1.125</v>
      </c>
      <c r="J16" s="764"/>
      <c r="K16" s="1102"/>
      <c r="L16" s="97"/>
      <c r="M16" s="1501"/>
      <c r="N16" s="1502"/>
      <c r="O16" s="1502"/>
      <c r="P16" s="1503"/>
      <c r="Q16" s="865"/>
      <c r="R16" s="863"/>
    </row>
    <row r="17" spans="1:18" ht="12.75" customHeight="1" x14ac:dyDescent="0.2">
      <c r="A17" s="309"/>
      <c r="B17" s="1094"/>
      <c r="C17" s="105" t="s">
        <v>197</v>
      </c>
      <c r="D17" s="695" t="s">
        <v>197</v>
      </c>
      <c r="E17" s="717">
        <v>6.6</v>
      </c>
      <c r="F17" s="717">
        <v>17.100000000000001</v>
      </c>
      <c r="G17" s="717">
        <v>7</v>
      </c>
      <c r="H17" s="717">
        <v>6.1</v>
      </c>
      <c r="I17" s="106">
        <v>0.87142857142857133</v>
      </c>
      <c r="J17" s="764"/>
      <c r="K17" s="1102"/>
      <c r="L17" s="97"/>
      <c r="M17" s="1501"/>
      <c r="N17" s="1504"/>
      <c r="O17" s="1502"/>
      <c r="P17" s="1502"/>
      <c r="Q17" s="865"/>
      <c r="R17" s="863"/>
    </row>
    <row r="18" spans="1:18" ht="12.75" customHeight="1" x14ac:dyDescent="0.2">
      <c r="A18" s="309"/>
      <c r="B18" s="1094"/>
      <c r="C18" s="105" t="s">
        <v>198</v>
      </c>
      <c r="D18" s="695" t="s">
        <v>198</v>
      </c>
      <c r="E18" s="717">
        <v>8.4</v>
      </c>
      <c r="F18" s="717">
        <v>18.8</v>
      </c>
      <c r="G18" s="717">
        <v>8.6</v>
      </c>
      <c r="H18" s="717">
        <v>8.1999999999999993</v>
      </c>
      <c r="I18" s="106">
        <v>0.95348837209302317</v>
      </c>
      <c r="J18" s="764"/>
      <c r="K18" s="1102"/>
      <c r="L18" s="97"/>
      <c r="M18" s="1501"/>
      <c r="N18" s="1504"/>
      <c r="O18" s="1502"/>
      <c r="P18" s="1502"/>
      <c r="Q18" s="865"/>
      <c r="R18" s="863"/>
    </row>
    <row r="19" spans="1:18" s="109" customFormat="1" ht="12.75" customHeight="1" x14ac:dyDescent="0.2">
      <c r="A19" s="341"/>
      <c r="B19" s="1094"/>
      <c r="C19" s="105" t="s">
        <v>342</v>
      </c>
      <c r="D19" s="695" t="s">
        <v>361</v>
      </c>
      <c r="E19" s="717">
        <v>16.600000000000001</v>
      </c>
      <c r="F19" s="717">
        <v>35.6</v>
      </c>
      <c r="G19" s="717">
        <v>13.7</v>
      </c>
      <c r="H19" s="717">
        <v>20.2</v>
      </c>
      <c r="I19" s="106">
        <v>1.4744525547445255</v>
      </c>
      <c r="J19" s="765"/>
      <c r="K19" s="1103"/>
      <c r="L19" s="108"/>
      <c r="M19" s="1501"/>
      <c r="N19" s="1505"/>
      <c r="O19" s="1505"/>
      <c r="P19" s="1505"/>
      <c r="Q19" s="866"/>
      <c r="R19" s="863"/>
    </row>
    <row r="20" spans="1:18" s="111" customFormat="1" ht="12.75" customHeight="1" x14ac:dyDescent="0.2">
      <c r="A20" s="342"/>
      <c r="B20" s="1094"/>
      <c r="C20" s="105" t="s">
        <v>200</v>
      </c>
      <c r="D20" s="695" t="s">
        <v>200</v>
      </c>
      <c r="E20" s="717">
        <v>4.8</v>
      </c>
      <c r="F20" s="717">
        <v>12.6</v>
      </c>
      <c r="G20" s="717">
        <v>5.4</v>
      </c>
      <c r="H20" s="717">
        <v>4.2</v>
      </c>
      <c r="I20" s="106">
        <v>0.77777777777777779</v>
      </c>
      <c r="J20" s="765"/>
      <c r="K20" s="342"/>
      <c r="L20" s="110"/>
      <c r="M20" s="1501"/>
      <c r="N20" s="1506"/>
      <c r="O20" s="1506"/>
      <c r="P20" s="1506"/>
      <c r="Q20" s="867"/>
      <c r="R20" s="863"/>
    </row>
    <row r="21" spans="1:18" s="113" customFormat="1" ht="12.75" customHeight="1" x14ac:dyDescent="0.2">
      <c r="A21" s="310"/>
      <c r="B21" s="1095"/>
      <c r="C21" s="105" t="s">
        <v>201</v>
      </c>
      <c r="D21" s="695" t="s">
        <v>201</v>
      </c>
      <c r="E21" s="717">
        <v>9.8000000000000007</v>
      </c>
      <c r="F21" s="717">
        <v>28.9</v>
      </c>
      <c r="G21" s="717">
        <v>9.1</v>
      </c>
      <c r="H21" s="717">
        <v>10.8</v>
      </c>
      <c r="I21" s="106">
        <v>1.186813186813187</v>
      </c>
      <c r="J21" s="764"/>
      <c r="K21" s="1102"/>
      <c r="L21" s="112"/>
      <c r="M21" s="785"/>
      <c r="Q21" s="865"/>
      <c r="R21" s="863"/>
    </row>
    <row r="22" spans="1:18" ht="12.75" customHeight="1" x14ac:dyDescent="0.2">
      <c r="A22" s="309"/>
      <c r="B22" s="1094"/>
      <c r="C22" s="105" t="s">
        <v>331</v>
      </c>
      <c r="D22" s="695" t="s">
        <v>364</v>
      </c>
      <c r="E22" s="717">
        <v>6.7</v>
      </c>
      <c r="F22" s="717">
        <v>11</v>
      </c>
      <c r="G22" s="717">
        <v>7.9</v>
      </c>
      <c r="H22" s="717">
        <v>5.6</v>
      </c>
      <c r="I22" s="106">
        <v>0.70886075949367078</v>
      </c>
      <c r="J22" s="764"/>
      <c r="K22" s="1102"/>
      <c r="L22" s="97"/>
      <c r="M22" s="785"/>
    </row>
    <row r="23" spans="1:18" ht="12.75" customHeight="1" x14ac:dyDescent="0.2">
      <c r="A23" s="309"/>
      <c r="B23" s="1094"/>
      <c r="C23" s="105" t="s">
        <v>238</v>
      </c>
      <c r="D23" s="695" t="s">
        <v>369</v>
      </c>
      <c r="E23" s="717">
        <v>6.1</v>
      </c>
      <c r="F23" s="717">
        <v>10.4</v>
      </c>
      <c r="G23" s="717">
        <v>7</v>
      </c>
      <c r="H23" s="717">
        <v>5.2</v>
      </c>
      <c r="I23" s="106">
        <v>0.74285714285714288</v>
      </c>
      <c r="J23" s="764"/>
      <c r="K23" s="1102"/>
      <c r="L23" s="97"/>
      <c r="M23" s="785"/>
    </row>
    <row r="24" spans="1:18" ht="12.75" customHeight="1" x14ac:dyDescent="0.2">
      <c r="A24" s="309"/>
      <c r="B24" s="1094"/>
      <c r="C24" s="105" t="s">
        <v>202</v>
      </c>
      <c r="D24" s="695" t="s">
        <v>202</v>
      </c>
      <c r="E24" s="717">
        <v>5.6</v>
      </c>
      <c r="F24" s="717">
        <v>16.600000000000001</v>
      </c>
      <c r="G24" s="717">
        <v>5.5</v>
      </c>
      <c r="H24" s="717">
        <v>5.8</v>
      </c>
      <c r="I24" s="106">
        <v>1.0545454545454545</v>
      </c>
      <c r="J24" s="764"/>
      <c r="K24" s="1102"/>
      <c r="L24" s="97"/>
      <c r="M24" s="785"/>
      <c r="Q24" s="865"/>
      <c r="R24" s="863"/>
    </row>
    <row r="25" spans="1:18" ht="12.75" customHeight="1" x14ac:dyDescent="0.2">
      <c r="A25" s="309"/>
      <c r="B25" s="1094"/>
      <c r="C25" s="105" t="s">
        <v>203</v>
      </c>
      <c r="D25" s="695" t="s">
        <v>203</v>
      </c>
      <c r="E25" s="717">
        <v>3.4</v>
      </c>
      <c r="F25" s="717">
        <v>10.5</v>
      </c>
      <c r="G25" s="717">
        <v>3.4</v>
      </c>
      <c r="H25" s="717">
        <v>3.5</v>
      </c>
      <c r="I25" s="106">
        <v>1.0294117647058825</v>
      </c>
      <c r="J25" s="764"/>
      <c r="K25" s="1102"/>
      <c r="L25" s="97"/>
      <c r="M25" s="785"/>
      <c r="Q25" s="865"/>
      <c r="R25" s="863"/>
    </row>
    <row r="26" spans="1:18" ht="12.75" customHeight="1" x14ac:dyDescent="0.2">
      <c r="A26" s="309"/>
      <c r="B26" s="1094"/>
      <c r="C26" s="105" t="s">
        <v>199</v>
      </c>
      <c r="D26" s="695" t="s">
        <v>368</v>
      </c>
      <c r="E26" s="717">
        <v>3.2</v>
      </c>
      <c r="F26" s="717">
        <v>6.7</v>
      </c>
      <c r="G26" s="717">
        <v>3.4</v>
      </c>
      <c r="H26" s="717">
        <v>3.1</v>
      </c>
      <c r="I26" s="106">
        <v>0.91176470588235303</v>
      </c>
      <c r="J26" s="764"/>
      <c r="K26" s="1102"/>
      <c r="L26" s="97"/>
      <c r="M26" s="785"/>
      <c r="Q26" s="865"/>
      <c r="R26" s="863"/>
    </row>
    <row r="27" spans="1:18" s="115" customFormat="1" ht="12.75" customHeight="1" x14ac:dyDescent="0.2">
      <c r="A27" s="311"/>
      <c r="B27" s="1096"/>
      <c r="C27" s="103" t="s">
        <v>72</v>
      </c>
      <c r="D27" s="766" t="s">
        <v>72</v>
      </c>
      <c r="E27" s="767">
        <v>6.9</v>
      </c>
      <c r="F27" s="767">
        <v>19.3</v>
      </c>
      <c r="G27" s="767">
        <v>6.3</v>
      </c>
      <c r="H27" s="767">
        <v>7.4</v>
      </c>
      <c r="I27" s="768">
        <v>1.1746031746031746</v>
      </c>
      <c r="J27" s="765"/>
      <c r="K27" s="1104"/>
      <c r="L27" s="114"/>
      <c r="M27" s="785"/>
      <c r="Q27" s="867"/>
      <c r="R27" s="863"/>
    </row>
    <row r="28" spans="1:18" s="117" customFormat="1" ht="12.75" customHeight="1" x14ac:dyDescent="0.2">
      <c r="A28" s="312"/>
      <c r="B28" s="1097"/>
      <c r="C28" s="345" t="s">
        <v>204</v>
      </c>
      <c r="D28" s="696" t="s">
        <v>512</v>
      </c>
      <c r="E28" s="718">
        <v>7.4</v>
      </c>
      <c r="F28" s="718">
        <v>15.3</v>
      </c>
      <c r="G28" s="718">
        <v>7.2</v>
      </c>
      <c r="H28" s="718">
        <v>7.7</v>
      </c>
      <c r="I28" s="769">
        <v>1.0694444444444444</v>
      </c>
      <c r="J28" s="770"/>
      <c r="K28" s="1105"/>
      <c r="L28" s="116"/>
      <c r="M28" s="785"/>
      <c r="Q28" s="96"/>
    </row>
    <row r="29" spans="1:18" ht="12.75" customHeight="1" x14ac:dyDescent="0.2">
      <c r="A29" s="309"/>
      <c r="B29" s="1094"/>
      <c r="C29" s="105" t="s">
        <v>205</v>
      </c>
      <c r="D29" s="695" t="s">
        <v>205</v>
      </c>
      <c r="E29" s="717">
        <v>3.7</v>
      </c>
      <c r="F29" s="717">
        <v>7</v>
      </c>
      <c r="G29" s="717">
        <v>3.9</v>
      </c>
      <c r="H29" s="717">
        <v>3.5</v>
      </c>
      <c r="I29" s="106">
        <v>0.89743589743589747</v>
      </c>
      <c r="J29" s="764"/>
      <c r="K29" s="1102"/>
      <c r="L29" s="97"/>
      <c r="M29" s="785"/>
    </row>
    <row r="30" spans="1:18" ht="12.75" customHeight="1" x14ac:dyDescent="0.2">
      <c r="A30" s="309"/>
      <c r="B30" s="1094"/>
      <c r="C30" s="105" t="s">
        <v>208</v>
      </c>
      <c r="D30" s="695" t="s">
        <v>491</v>
      </c>
      <c r="E30" s="717">
        <v>2</v>
      </c>
      <c r="F30" s="717">
        <v>4.3</v>
      </c>
      <c r="G30" s="717">
        <v>1.7</v>
      </c>
      <c r="H30" s="717">
        <v>2.2999999999999998</v>
      </c>
      <c r="I30" s="106">
        <v>1.3529411764705881</v>
      </c>
      <c r="J30" s="764"/>
      <c r="K30" s="1102"/>
      <c r="L30" s="97"/>
      <c r="M30" s="785"/>
    </row>
    <row r="31" spans="1:18" ht="12.75" customHeight="1" x14ac:dyDescent="0.2">
      <c r="A31" s="309"/>
      <c r="B31" s="1094"/>
      <c r="C31" s="105"/>
      <c r="D31" s="695" t="s">
        <v>366</v>
      </c>
      <c r="E31" s="717">
        <v>6.4</v>
      </c>
      <c r="F31" s="717">
        <v>16.100000000000001</v>
      </c>
      <c r="G31" s="717">
        <v>5.7</v>
      </c>
      <c r="H31" s="717">
        <v>7.3</v>
      </c>
      <c r="I31" s="106">
        <v>1.2807017543859649</v>
      </c>
      <c r="J31" s="764"/>
      <c r="K31" s="1102"/>
      <c r="L31" s="97"/>
      <c r="M31" s="785"/>
      <c r="O31" s="691"/>
      <c r="Q31" s="865"/>
      <c r="R31" s="863"/>
    </row>
    <row r="32" spans="1:18" ht="12.75" customHeight="1" x14ac:dyDescent="0.2">
      <c r="A32" s="309"/>
      <c r="B32" s="1094"/>
      <c r="C32" s="105" t="s">
        <v>206</v>
      </c>
      <c r="D32" s="695" t="s">
        <v>206</v>
      </c>
      <c r="E32" s="717">
        <v>5.0999999999999996</v>
      </c>
      <c r="F32" s="717">
        <v>10.3</v>
      </c>
      <c r="G32" s="717">
        <v>4.9000000000000004</v>
      </c>
      <c r="H32" s="717">
        <v>5.3</v>
      </c>
      <c r="I32" s="106">
        <v>1.0816326530612244</v>
      </c>
      <c r="J32" s="764"/>
      <c r="K32" s="1102"/>
      <c r="L32" s="97"/>
      <c r="M32" s="785"/>
    </row>
    <row r="33" spans="1:20" ht="12.75" customHeight="1" x14ac:dyDescent="0.2">
      <c r="A33" s="309"/>
      <c r="B33" s="1094"/>
      <c r="C33" s="105" t="s">
        <v>344</v>
      </c>
      <c r="D33" s="695" t="s">
        <v>363</v>
      </c>
      <c r="E33" s="717">
        <v>3.4</v>
      </c>
      <c r="F33" s="717">
        <v>12.4</v>
      </c>
      <c r="G33" s="717">
        <v>3.3</v>
      </c>
      <c r="H33" s="717">
        <v>3.5</v>
      </c>
      <c r="I33" s="106">
        <v>1.0606060606060606</v>
      </c>
      <c r="J33" s="764"/>
      <c r="K33" s="1102"/>
      <c r="L33" s="97"/>
      <c r="M33" s="785"/>
    </row>
    <row r="34" spans="1:20" s="120" customFormat="1" ht="12.75" customHeight="1" x14ac:dyDescent="0.2">
      <c r="A34" s="343"/>
      <c r="B34" s="1094"/>
      <c r="C34" s="105" t="s">
        <v>207</v>
      </c>
      <c r="D34" s="695" t="s">
        <v>207</v>
      </c>
      <c r="E34" s="717">
        <v>3.3</v>
      </c>
      <c r="F34" s="717">
        <v>9.1999999999999993</v>
      </c>
      <c r="G34" s="717">
        <v>2.7</v>
      </c>
      <c r="H34" s="717">
        <v>4.0999999999999996</v>
      </c>
      <c r="I34" s="106">
        <v>1.5185185185185184</v>
      </c>
      <c r="J34" s="764"/>
      <c r="K34" s="1106"/>
      <c r="L34" s="118"/>
      <c r="M34" s="785"/>
    </row>
    <row r="35" spans="1:20" ht="12.75" customHeight="1" x14ac:dyDescent="0.2">
      <c r="A35" s="309"/>
      <c r="B35" s="1094"/>
      <c r="C35" s="105" t="s">
        <v>343</v>
      </c>
      <c r="D35" s="695" t="s">
        <v>362</v>
      </c>
      <c r="E35" s="717">
        <v>3.8</v>
      </c>
      <c r="F35" s="717">
        <v>11.2</v>
      </c>
      <c r="G35" s="717">
        <v>4</v>
      </c>
      <c r="H35" s="717">
        <v>3.5</v>
      </c>
      <c r="I35" s="106">
        <v>0.875</v>
      </c>
      <c r="J35" s="764"/>
      <c r="K35" s="1102"/>
      <c r="L35" s="97"/>
      <c r="M35" s="785"/>
    </row>
    <row r="36" spans="1:20" s="111" customFormat="1" ht="12.75" customHeight="1" x14ac:dyDescent="0.2">
      <c r="A36" s="342"/>
      <c r="B36" s="1094"/>
      <c r="C36" s="105" t="s">
        <v>365</v>
      </c>
      <c r="D36" s="695" t="s">
        <v>365</v>
      </c>
      <c r="E36" s="717">
        <v>3.9</v>
      </c>
      <c r="F36" s="717" t="s">
        <v>624</v>
      </c>
      <c r="G36" s="717">
        <v>4.2</v>
      </c>
      <c r="H36" s="717">
        <v>3.4</v>
      </c>
      <c r="I36" s="106">
        <v>0.80952380952380942</v>
      </c>
      <c r="J36" s="765"/>
      <c r="K36" s="342"/>
      <c r="L36" s="110"/>
      <c r="M36" s="785"/>
    </row>
    <row r="37" spans="1:20" ht="12.75" customHeight="1" x14ac:dyDescent="0.2">
      <c r="A37" s="309"/>
      <c r="B37" s="1094"/>
      <c r="C37" s="105" t="s">
        <v>209</v>
      </c>
      <c r="D37" s="695" t="s">
        <v>209</v>
      </c>
      <c r="E37" s="717">
        <v>6.6</v>
      </c>
      <c r="F37" s="717">
        <v>19.7</v>
      </c>
      <c r="G37" s="717">
        <v>6.6</v>
      </c>
      <c r="H37" s="717">
        <v>6.6</v>
      </c>
      <c r="I37" s="106">
        <v>1</v>
      </c>
      <c r="J37" s="764"/>
      <c r="K37" s="1102"/>
      <c r="L37" s="97"/>
      <c r="M37" s="785"/>
    </row>
    <row r="38" spans="1:20" s="117" customFormat="1" ht="12.75" customHeight="1" x14ac:dyDescent="0.2">
      <c r="A38" s="312"/>
      <c r="B38" s="1098"/>
      <c r="C38" s="345" t="s">
        <v>210</v>
      </c>
      <c r="D38" s="696" t="s">
        <v>370</v>
      </c>
      <c r="E38" s="718">
        <v>6.2</v>
      </c>
      <c r="F38" s="718">
        <v>14.1</v>
      </c>
      <c r="G38" s="718">
        <v>6.1</v>
      </c>
      <c r="H38" s="718">
        <v>6.4</v>
      </c>
      <c r="I38" s="769">
        <v>1.0491803278688525</v>
      </c>
      <c r="J38" s="770"/>
      <c r="K38" s="1105"/>
      <c r="L38" s="116"/>
      <c r="M38" s="785"/>
    </row>
    <row r="39" spans="1:20" ht="23.25" customHeight="1" x14ac:dyDescent="0.2">
      <c r="A39" s="309"/>
      <c r="B39" s="1094"/>
      <c r="C39" s="105" t="s">
        <v>384</v>
      </c>
      <c r="D39" s="697" t="s">
        <v>384</v>
      </c>
      <c r="E39" s="717">
        <v>3.5</v>
      </c>
      <c r="F39" s="717">
        <v>8.1</v>
      </c>
      <c r="G39" s="717">
        <v>3.5</v>
      </c>
      <c r="H39" s="717">
        <v>3.5</v>
      </c>
      <c r="I39" s="106">
        <v>1</v>
      </c>
      <c r="J39" s="764"/>
      <c r="K39" s="1102"/>
      <c r="L39" s="97"/>
      <c r="M39" s="785"/>
    </row>
    <row r="40" spans="1:20" s="126" customFormat="1" ht="12" customHeight="1" x14ac:dyDescent="0.2">
      <c r="A40" s="344"/>
      <c r="B40" s="1094"/>
      <c r="C40" s="121"/>
      <c r="D40" s="122"/>
      <c r="E40" s="123"/>
      <c r="F40" s="123"/>
      <c r="G40" s="124"/>
      <c r="H40" s="124"/>
      <c r="I40" s="124"/>
      <c r="J40" s="124"/>
      <c r="K40" s="1107"/>
      <c r="L40" s="125"/>
      <c r="M40" s="190"/>
    </row>
    <row r="41" spans="1:20" ht="17.25" customHeight="1" x14ac:dyDescent="0.2">
      <c r="A41" s="309"/>
      <c r="B41" s="1094"/>
      <c r="C41" s="782"/>
      <c r="D41" s="782"/>
      <c r="E41" s="783"/>
      <c r="F41" s="1784"/>
      <c r="G41" s="1784"/>
      <c r="H41" s="1784"/>
      <c r="I41" s="1784"/>
      <c r="J41" s="1784"/>
      <c r="K41" s="754"/>
      <c r="L41" s="95"/>
    </row>
    <row r="42" spans="1:20" ht="17.25" customHeight="1" x14ac:dyDescent="0.2">
      <c r="A42" s="309"/>
      <c r="B42" s="1094"/>
      <c r="C42" s="782"/>
      <c r="D42" s="1790" t="s">
        <v>625</v>
      </c>
      <c r="E42" s="1790"/>
      <c r="F42" s="1790"/>
      <c r="G42" s="784"/>
      <c r="H42" s="784"/>
      <c r="I42" s="1784"/>
      <c r="J42" s="1784"/>
      <c r="K42" s="754"/>
      <c r="L42" s="95"/>
      <c r="N42" s="1498"/>
      <c r="O42" s="1498"/>
      <c r="P42" s="1498"/>
      <c r="Q42" s="1498"/>
      <c r="R42" s="1498"/>
      <c r="T42" s="113"/>
    </row>
    <row r="43" spans="1:20" ht="17.25" customHeight="1" x14ac:dyDescent="0.2">
      <c r="A43" s="309"/>
      <c r="B43" s="1094"/>
      <c r="C43" s="782"/>
      <c r="D43" s="1790"/>
      <c r="E43" s="1790"/>
      <c r="F43" s="1790"/>
      <c r="G43" s="784"/>
      <c r="H43" s="784"/>
      <c r="I43" s="1784"/>
      <c r="J43" s="1784"/>
      <c r="K43" s="754"/>
      <c r="L43" s="95"/>
      <c r="N43" s="1498"/>
      <c r="O43" s="1498"/>
      <c r="P43" s="1498"/>
      <c r="Q43" s="1498"/>
      <c r="R43" s="1498"/>
    </row>
    <row r="44" spans="1:20" ht="17.25" customHeight="1" x14ac:dyDescent="0.2">
      <c r="A44" s="309"/>
      <c r="B44" s="1094"/>
      <c r="C44" s="782"/>
      <c r="D44" s="1789" t="s">
        <v>626</v>
      </c>
      <c r="E44" s="1789"/>
      <c r="F44" s="1789"/>
      <c r="G44" s="784"/>
      <c r="H44" s="784"/>
      <c r="I44" s="1784"/>
      <c r="J44" s="1784"/>
      <c r="K44" s="754"/>
      <c r="L44" s="95"/>
      <c r="N44" s="1498"/>
      <c r="O44" s="1498"/>
      <c r="P44" s="1498"/>
      <c r="Q44" s="1498"/>
      <c r="R44" s="1498"/>
    </row>
    <row r="45" spans="1:20" ht="17.25" customHeight="1" x14ac:dyDescent="0.2">
      <c r="A45" s="309"/>
      <c r="B45" s="1094"/>
      <c r="C45" s="782"/>
      <c r="D45" s="1789"/>
      <c r="E45" s="1789"/>
      <c r="F45" s="1789"/>
      <c r="G45" s="784"/>
      <c r="H45" s="784"/>
      <c r="I45" s="1784"/>
      <c r="J45" s="1784"/>
      <c r="K45" s="754"/>
      <c r="L45" s="95"/>
    </row>
    <row r="46" spans="1:20" ht="17.25" customHeight="1" x14ac:dyDescent="0.2">
      <c r="A46" s="309"/>
      <c r="B46" s="1094"/>
      <c r="C46" s="782"/>
      <c r="D46" s="1789"/>
      <c r="E46" s="1789"/>
      <c r="F46" s="1789"/>
      <c r="G46" s="784"/>
      <c r="H46" s="784"/>
      <c r="I46" s="1784"/>
      <c r="J46" s="1784"/>
      <c r="K46" s="754"/>
      <c r="L46" s="95"/>
      <c r="N46" s="1498"/>
      <c r="O46" s="1498"/>
      <c r="P46" s="1498"/>
      <c r="Q46" s="1498"/>
      <c r="R46" s="1498"/>
      <c r="T46" s="113"/>
    </row>
    <row r="47" spans="1:20" ht="17.25" customHeight="1" x14ac:dyDescent="0.2">
      <c r="A47" s="309"/>
      <c r="B47" s="1094"/>
      <c r="C47" s="782"/>
      <c r="D47" s="1789" t="s">
        <v>627</v>
      </c>
      <c r="E47" s="1789"/>
      <c r="F47" s="1789"/>
      <c r="G47" s="784"/>
      <c r="H47" s="784"/>
      <c r="I47" s="1784"/>
      <c r="J47" s="1784"/>
      <c r="K47" s="754"/>
      <c r="L47" s="95"/>
      <c r="N47" s="1498"/>
      <c r="O47" s="1498"/>
      <c r="P47" s="1498"/>
      <c r="Q47" s="1498"/>
      <c r="R47" s="1498"/>
    </row>
    <row r="48" spans="1:20" ht="17.25" customHeight="1" x14ac:dyDescent="0.2">
      <c r="A48" s="309"/>
      <c r="B48" s="1094"/>
      <c r="C48" s="782"/>
      <c r="D48" s="1789"/>
      <c r="E48" s="1789"/>
      <c r="F48" s="1789"/>
      <c r="G48" s="784"/>
      <c r="H48" s="784"/>
      <c r="I48" s="1784"/>
      <c r="J48" s="1784"/>
      <c r="K48" s="754"/>
      <c r="L48" s="95"/>
      <c r="N48" s="1498"/>
      <c r="O48" s="1498"/>
      <c r="P48" s="1498"/>
      <c r="Q48" s="1498"/>
      <c r="R48" s="1498"/>
    </row>
    <row r="49" spans="1:24" ht="17.25" customHeight="1" x14ac:dyDescent="0.2">
      <c r="A49" s="309"/>
      <c r="B49" s="1094"/>
      <c r="C49" s="782"/>
      <c r="D49" s="1789"/>
      <c r="E49" s="1789"/>
      <c r="F49" s="1789"/>
      <c r="G49" s="784"/>
      <c r="H49" s="784"/>
      <c r="I49" s="1784"/>
      <c r="J49" s="1784"/>
      <c r="K49" s="754"/>
      <c r="L49" s="95"/>
      <c r="N49" s="1498"/>
      <c r="O49" s="1498"/>
      <c r="P49" s="1498"/>
      <c r="Q49" s="1498"/>
      <c r="R49" s="1498"/>
      <c r="T49" s="1499"/>
      <c r="U49" s="1498"/>
      <c r="V49" s="1498"/>
      <c r="W49" s="1498"/>
      <c r="X49" s="1498"/>
    </row>
    <row r="50" spans="1:24" ht="17.25" customHeight="1" x14ac:dyDescent="0.2">
      <c r="A50" s="309"/>
      <c r="B50" s="1094"/>
      <c r="C50" s="782"/>
      <c r="D50" s="1789" t="s">
        <v>628</v>
      </c>
      <c r="E50" s="1789"/>
      <c r="F50" s="1789"/>
      <c r="G50" s="784"/>
      <c r="H50" s="784"/>
      <c r="I50" s="1784"/>
      <c r="J50" s="1784"/>
      <c r="K50" s="754"/>
      <c r="L50" s="95"/>
      <c r="N50" s="1498"/>
      <c r="O50" s="1498"/>
      <c r="P50" s="1498"/>
      <c r="Q50" s="1498"/>
      <c r="R50" s="1498"/>
      <c r="T50" s="1498"/>
      <c r="U50" s="1498"/>
      <c r="V50" s="1498"/>
      <c r="W50" s="1498"/>
      <c r="X50" s="1498"/>
    </row>
    <row r="51" spans="1:24" ht="17.25" customHeight="1" x14ac:dyDescent="0.2">
      <c r="A51" s="309"/>
      <c r="B51" s="1094"/>
      <c r="C51" s="782"/>
      <c r="D51" s="1789"/>
      <c r="E51" s="1789"/>
      <c r="F51" s="1789"/>
      <c r="G51" s="784"/>
      <c r="H51" s="784"/>
      <c r="I51" s="1784"/>
      <c r="J51" s="1784"/>
      <c r="K51" s="754"/>
      <c r="L51" s="95"/>
      <c r="N51" s="1498"/>
      <c r="O51" s="1498"/>
      <c r="P51" s="1498"/>
      <c r="Q51" s="1498"/>
      <c r="R51" s="1498"/>
      <c r="T51" s="1498"/>
      <c r="U51" s="1498"/>
      <c r="V51" s="1498"/>
      <c r="W51" s="1498"/>
      <c r="X51" s="1498"/>
    </row>
    <row r="52" spans="1:24" ht="17.25" customHeight="1" x14ac:dyDescent="0.2">
      <c r="A52" s="309"/>
      <c r="B52" s="1094"/>
      <c r="C52" s="782"/>
      <c r="D52" s="1789"/>
      <c r="E52" s="1789"/>
      <c r="F52" s="1789"/>
      <c r="G52" s="784"/>
      <c r="H52" s="784"/>
      <c r="I52" s="1784"/>
      <c r="J52" s="1784"/>
      <c r="K52" s="754"/>
      <c r="L52" s="95"/>
    </row>
    <row r="53" spans="1:24" s="120" customFormat="1" ht="17.25" customHeight="1" x14ac:dyDescent="0.2">
      <c r="A53" s="343"/>
      <c r="B53" s="1094"/>
      <c r="C53" s="782"/>
      <c r="D53" s="1790" t="s">
        <v>507</v>
      </c>
      <c r="E53" s="1790"/>
      <c r="F53" s="1790"/>
      <c r="G53" s="784"/>
      <c r="H53" s="784"/>
      <c r="I53" s="1784"/>
      <c r="J53" s="1784"/>
      <c r="K53" s="1108"/>
      <c r="L53" s="119"/>
      <c r="M53" s="520"/>
      <c r="N53" s="1500"/>
      <c r="O53" s="1500"/>
      <c r="P53" s="1500"/>
      <c r="Q53" s="1500"/>
      <c r="R53" s="1500"/>
    </row>
    <row r="54" spans="1:24" ht="17.25" customHeight="1" x14ac:dyDescent="0.2">
      <c r="A54" s="309"/>
      <c r="B54" s="1094"/>
      <c r="C54" s="782"/>
      <c r="D54" s="1790"/>
      <c r="E54" s="1790"/>
      <c r="F54" s="1790"/>
      <c r="G54" s="784"/>
      <c r="H54" s="784"/>
      <c r="I54" s="1784"/>
      <c r="J54" s="1784"/>
      <c r="K54" s="754"/>
      <c r="L54" s="95"/>
      <c r="N54" s="1500"/>
      <c r="O54" s="1500"/>
      <c r="P54" s="1500"/>
      <c r="Q54" s="1500"/>
      <c r="R54" s="1500"/>
    </row>
    <row r="55" spans="1:24" ht="17.25" customHeight="1" x14ac:dyDescent="0.2">
      <c r="A55" s="309"/>
      <c r="B55" s="1094"/>
      <c r="C55" s="782"/>
      <c r="D55" s="1790"/>
      <c r="E55" s="1790"/>
      <c r="F55" s="1790"/>
      <c r="G55" s="784"/>
      <c r="H55" s="784"/>
      <c r="I55" s="1784"/>
      <c r="J55" s="1784"/>
      <c r="K55" s="754"/>
      <c r="L55" s="95"/>
      <c r="N55" s="1500"/>
      <c r="O55" s="1500"/>
      <c r="P55" s="1500"/>
      <c r="Q55" s="1500"/>
      <c r="R55" s="1500"/>
    </row>
    <row r="56" spans="1:24" ht="5.25" customHeight="1" x14ac:dyDescent="0.2">
      <c r="A56" s="309"/>
      <c r="B56" s="1094"/>
      <c r="C56" s="782"/>
      <c r="D56" s="784"/>
      <c r="E56" s="784"/>
      <c r="F56" s="784"/>
      <c r="G56" s="784"/>
      <c r="H56" s="784"/>
      <c r="I56" s="1784"/>
      <c r="J56" s="1784"/>
      <c r="K56" s="754"/>
      <c r="L56" s="95"/>
    </row>
    <row r="57" spans="1:24" ht="18.75" customHeight="1" x14ac:dyDescent="0.2">
      <c r="A57" s="309"/>
      <c r="B57" s="1094"/>
      <c r="C57" s="782"/>
      <c r="D57" s="782"/>
      <c r="E57" s="783"/>
      <c r="F57" s="1784"/>
      <c r="G57" s="1784"/>
      <c r="H57" s="1784"/>
      <c r="I57" s="1784"/>
      <c r="J57" s="1784"/>
      <c r="K57" s="754"/>
      <c r="L57" s="95"/>
      <c r="N57" s="973"/>
    </row>
    <row r="58" spans="1:24" ht="32.25" customHeight="1" x14ac:dyDescent="0.2">
      <c r="A58" s="309"/>
      <c r="B58" s="1094"/>
      <c r="C58" s="1785" t="s">
        <v>513</v>
      </c>
      <c r="D58" s="1785"/>
      <c r="E58" s="1785"/>
      <c r="F58" s="1785"/>
      <c r="G58" s="1785"/>
      <c r="H58" s="1785"/>
      <c r="I58" s="1785"/>
      <c r="J58" s="1785"/>
      <c r="K58" s="1198"/>
      <c r="L58" s="95"/>
    </row>
    <row r="59" spans="1:24" ht="11.25" customHeight="1" x14ac:dyDescent="0.2">
      <c r="A59" s="309"/>
      <c r="B59" s="1094"/>
      <c r="C59" s="1786" t="s">
        <v>629</v>
      </c>
      <c r="D59" s="1787"/>
      <c r="E59" s="1787"/>
      <c r="F59" s="1787"/>
      <c r="G59" s="1787"/>
      <c r="H59" s="1787"/>
      <c r="I59" s="1787"/>
      <c r="J59" s="1787"/>
      <c r="K59" s="1787"/>
      <c r="L59" s="95"/>
    </row>
    <row r="60" spans="1:24" ht="13.5" customHeight="1" x14ac:dyDescent="0.2">
      <c r="A60" s="309"/>
      <c r="B60" s="1111">
        <v>22</v>
      </c>
      <c r="C60" s="1788">
        <v>43891</v>
      </c>
      <c r="D60" s="1788"/>
      <c r="E60" s="1110"/>
      <c r="F60" s="127"/>
      <c r="G60" s="128"/>
      <c r="H60" s="128"/>
      <c r="J60" s="1109"/>
      <c r="L60" s="95"/>
    </row>
    <row r="62" spans="1:24" ht="15" x14ac:dyDescent="0.2">
      <c r="E62" s="1199"/>
    </row>
  </sheetData>
  <mergeCells count="29">
    <mergeCell ref="C4:J4"/>
    <mergeCell ref="C7:D7"/>
    <mergeCell ref="F41:H41"/>
    <mergeCell ref="I41:J41"/>
    <mergeCell ref="D42:F43"/>
    <mergeCell ref="I42:J42"/>
    <mergeCell ref="I43:J43"/>
    <mergeCell ref="D44:F46"/>
    <mergeCell ref="I44:J44"/>
    <mergeCell ref="I45:J45"/>
    <mergeCell ref="I46:J46"/>
    <mergeCell ref="D47:F49"/>
    <mergeCell ref="I47:J47"/>
    <mergeCell ref="I48:J48"/>
    <mergeCell ref="I56:J56"/>
    <mergeCell ref="I49:J49"/>
    <mergeCell ref="D50:F52"/>
    <mergeCell ref="I50:J50"/>
    <mergeCell ref="I51:J51"/>
    <mergeCell ref="I52:J52"/>
    <mergeCell ref="D53:F55"/>
    <mergeCell ref="I53:J53"/>
    <mergeCell ref="I54:J54"/>
    <mergeCell ref="I55:J55"/>
    <mergeCell ref="F57:H57"/>
    <mergeCell ref="I57:J57"/>
    <mergeCell ref="C58:J58"/>
    <mergeCell ref="C59:K59"/>
    <mergeCell ref="C60:D60"/>
  </mergeCells>
  <conditionalFormatting sqref="F9:F39">
    <cfRule type="top10" dxfId="5" priority="5" bottom="1" rank="1"/>
    <cfRule type="top10" dxfId="4" priority="6" rank="1"/>
  </conditionalFormatting>
  <conditionalFormatting sqref="E9:E38">
    <cfRule type="top10" dxfId="3" priority="3" bottom="1" rank="3"/>
    <cfRule type="top10" dxfId="2" priority="4" rank="2"/>
  </conditionalFormatting>
  <conditionalFormatting sqref="I9:I21 I31 I24:I26">
    <cfRule type="top10" dxfId="1" priority="2"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scale="9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workbookViewId="0"/>
  </sheetViews>
  <sheetFormatPr defaultRowHeight="12.75" x14ac:dyDescent="0.2"/>
  <cols>
    <col min="1" max="1" width="1" customWidth="1"/>
    <col min="2" max="2" width="2.5703125" style="1"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98"/>
      <c r="C1" s="198"/>
      <c r="D1" s="1800" t="s">
        <v>306</v>
      </c>
      <c r="E1" s="1800"/>
      <c r="F1" s="1800"/>
      <c r="G1" s="1800"/>
      <c r="H1" s="1800"/>
      <c r="I1" s="199"/>
      <c r="J1" s="199"/>
      <c r="K1" s="199"/>
      <c r="L1" s="199"/>
      <c r="M1" s="199"/>
      <c r="N1" s="199"/>
      <c r="O1" s="199"/>
      <c r="P1" s="199"/>
      <c r="Q1" s="199"/>
      <c r="R1" s="199"/>
      <c r="S1" s="199"/>
      <c r="T1" s="199"/>
      <c r="U1" s="199"/>
      <c r="V1" s="199"/>
      <c r="W1" s="199"/>
      <c r="X1" s="235"/>
      <c r="Y1" s="1114"/>
      <c r="Z1" s="1114"/>
      <c r="AA1" s="1114"/>
      <c r="AB1" s="1114"/>
      <c r="AC1" s="1114"/>
      <c r="AD1" s="1114"/>
      <c r="AE1" s="1114"/>
      <c r="AF1" s="1114"/>
      <c r="AG1" s="2"/>
    </row>
    <row r="2" spans="1:33" ht="6" customHeight="1" x14ac:dyDescent="0.2">
      <c r="A2" s="4"/>
      <c r="B2" s="1615"/>
      <c r="C2" s="1615"/>
      <c r="D2" s="1615"/>
      <c r="E2" s="16"/>
      <c r="F2" s="16"/>
      <c r="G2" s="16"/>
      <c r="H2" s="16"/>
      <c r="I2" s="16"/>
      <c r="J2" s="197"/>
      <c r="K2" s="197"/>
      <c r="L2" s="197"/>
      <c r="M2" s="197"/>
      <c r="N2" s="197"/>
      <c r="O2" s="197"/>
      <c r="P2" s="197"/>
      <c r="Q2" s="197"/>
      <c r="R2" s="197"/>
      <c r="S2" s="197"/>
      <c r="T2" s="197"/>
      <c r="U2" s="197"/>
      <c r="V2" s="197"/>
      <c r="W2" s="197"/>
      <c r="X2" s="197"/>
      <c r="Y2" s="197"/>
      <c r="Z2" s="4"/>
      <c r="AA2" s="4"/>
      <c r="AB2" s="4"/>
      <c r="AC2" s="4"/>
      <c r="AD2" s="4"/>
      <c r="AE2" s="4"/>
      <c r="AF2" s="478"/>
      <c r="AG2" s="2"/>
    </row>
    <row r="3" spans="1:33" ht="12"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200"/>
      <c r="AG3" s="2"/>
    </row>
    <row r="4" spans="1:33" s="7" customFormat="1" ht="13.5" customHeight="1" x14ac:dyDescent="0.2">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200"/>
      <c r="AG4" s="6"/>
    </row>
    <row r="5" spans="1:33" ht="3.75" customHeight="1" x14ac:dyDescent="0.2">
      <c r="A5" s="4"/>
      <c r="B5" s="4"/>
      <c r="C5" s="8"/>
      <c r="D5" s="8"/>
      <c r="E5" s="8"/>
      <c r="F5" s="1797"/>
      <c r="G5" s="1797"/>
      <c r="H5" s="1797"/>
      <c r="I5" s="1797"/>
      <c r="J5" s="1797"/>
      <c r="K5" s="1797"/>
      <c r="L5" s="1797"/>
      <c r="M5" s="8"/>
      <c r="N5" s="8"/>
      <c r="O5" s="8"/>
      <c r="P5" s="8"/>
      <c r="Q5" s="8"/>
      <c r="R5" s="3"/>
      <c r="S5" s="3"/>
      <c r="T5" s="3"/>
      <c r="U5" s="61"/>
      <c r="V5" s="3"/>
      <c r="W5" s="3"/>
      <c r="X5" s="3"/>
      <c r="Y5" s="3"/>
      <c r="Z5" s="3"/>
      <c r="AA5" s="3"/>
      <c r="AB5" s="3"/>
      <c r="AC5" s="3"/>
      <c r="AD5" s="3"/>
      <c r="AE5" s="3"/>
      <c r="AF5" s="200"/>
      <c r="AG5" s="2"/>
    </row>
    <row r="6" spans="1:33" ht="9.75" customHeight="1" x14ac:dyDescent="0.2">
      <c r="A6" s="4"/>
      <c r="B6" s="4"/>
      <c r="C6" s="8"/>
      <c r="D6" s="8"/>
      <c r="E6" s="10"/>
      <c r="F6" s="1796"/>
      <c r="G6" s="1796"/>
      <c r="H6" s="1796"/>
      <c r="I6" s="1796"/>
      <c r="J6" s="1796"/>
      <c r="K6" s="1796"/>
      <c r="L6" s="1796"/>
      <c r="M6" s="1796"/>
      <c r="N6" s="1796"/>
      <c r="O6" s="1796"/>
      <c r="P6" s="1796"/>
      <c r="Q6" s="1796"/>
      <c r="R6" s="1796"/>
      <c r="S6" s="1796"/>
      <c r="T6" s="1796"/>
      <c r="U6" s="1796"/>
      <c r="V6" s="1796"/>
      <c r="W6" s="10"/>
      <c r="X6" s="1796"/>
      <c r="Y6" s="1796"/>
      <c r="Z6" s="1796"/>
      <c r="AA6" s="1796"/>
      <c r="AB6" s="1796"/>
      <c r="AC6" s="1796"/>
      <c r="AD6" s="1796"/>
      <c r="AE6" s="10"/>
      <c r="AF6" s="200"/>
      <c r="AG6" s="2"/>
    </row>
    <row r="7" spans="1:33" ht="12.75" customHeight="1" x14ac:dyDescent="0.2">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79"/>
      <c r="AG7" s="2"/>
    </row>
    <row r="8" spans="1:33" s="62" customFormat="1" ht="15" customHeight="1" x14ac:dyDescent="0.2">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112"/>
      <c r="AG8" s="58"/>
    </row>
    <row r="9" spans="1:33" ht="12" customHeight="1" x14ac:dyDescent="0.2">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79"/>
      <c r="AG9" s="2"/>
    </row>
    <row r="10" spans="1:33" ht="12" customHeight="1" x14ac:dyDescent="0.2">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79"/>
      <c r="AG10" s="2"/>
    </row>
    <row r="11" spans="1:33" ht="12" customHeight="1" x14ac:dyDescent="0.2">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79"/>
      <c r="AG11" s="2"/>
    </row>
    <row r="12" spans="1:33" ht="12" customHeight="1" x14ac:dyDescent="0.2">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79"/>
      <c r="AG12" s="2"/>
    </row>
    <row r="13" spans="1:33" ht="12" customHeight="1" x14ac:dyDescent="0.2">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79"/>
      <c r="AG13" s="2"/>
    </row>
    <row r="14" spans="1:33" ht="12" customHeight="1" x14ac:dyDescent="0.2">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79"/>
      <c r="AG14" s="2"/>
    </row>
    <row r="15" spans="1:33" ht="12" customHeight="1" x14ac:dyDescent="0.2">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79"/>
      <c r="AG15" s="2"/>
    </row>
    <row r="16" spans="1:33" ht="12" customHeight="1" x14ac:dyDescent="0.2">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79"/>
      <c r="AG16" s="2"/>
    </row>
    <row r="17" spans="1:33" ht="12" customHeight="1" x14ac:dyDescent="0.2">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79"/>
      <c r="AG17" s="2"/>
    </row>
    <row r="18" spans="1:33" ht="12" customHeight="1" x14ac:dyDescent="0.2">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79"/>
      <c r="AG18" s="2"/>
    </row>
    <row r="19" spans="1:33" ht="12" customHeight="1" x14ac:dyDescent="0.2">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79"/>
      <c r="AG19" s="2"/>
    </row>
    <row r="20" spans="1:33" ht="12" customHeight="1" x14ac:dyDescent="0.2">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79"/>
      <c r="AG20" s="2"/>
    </row>
    <row r="21" spans="1:33" ht="12" customHeight="1" x14ac:dyDescent="0.2">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79"/>
      <c r="AG21" s="2"/>
    </row>
    <row r="22" spans="1:33" ht="12" customHeight="1" x14ac:dyDescent="0.2">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79"/>
      <c r="AG22" s="2"/>
    </row>
    <row r="23" spans="1:33" ht="12" customHeight="1" x14ac:dyDescent="0.2">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79"/>
      <c r="AG23" s="2"/>
    </row>
    <row r="24" spans="1:33" ht="12" customHeight="1" x14ac:dyDescent="0.2">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79"/>
      <c r="AG24" s="2"/>
    </row>
    <row r="25" spans="1:33" ht="12" customHeight="1" x14ac:dyDescent="0.2">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79"/>
      <c r="AG25" s="2"/>
    </row>
    <row r="26" spans="1:33" ht="12" customHeight="1" x14ac:dyDescent="0.2">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79"/>
      <c r="AG26" s="2"/>
    </row>
    <row r="27" spans="1:33" ht="12" customHeight="1" x14ac:dyDescent="0.2">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79"/>
      <c r="AG27" s="2"/>
    </row>
    <row r="28" spans="1:33" ht="12" customHeight="1" x14ac:dyDescent="0.2">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79"/>
      <c r="AG28" s="2"/>
    </row>
    <row r="29" spans="1:33" ht="6" customHeight="1" x14ac:dyDescent="0.2">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79"/>
      <c r="AG29" s="2"/>
    </row>
    <row r="30" spans="1:33" ht="6" customHeight="1" x14ac:dyDescent="0.2">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79"/>
      <c r="AG30" s="2"/>
    </row>
    <row r="31" spans="1:33" ht="9" customHeight="1" x14ac:dyDescent="0.2">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79"/>
      <c r="AG31" s="2"/>
    </row>
    <row r="32" spans="1:33" ht="12.75" customHeight="1" x14ac:dyDescent="0.2">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79"/>
      <c r="AG32" s="2"/>
    </row>
    <row r="33" spans="1:33" ht="12.75" customHeight="1" x14ac:dyDescent="0.2">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79"/>
      <c r="AG33" s="2"/>
    </row>
    <row r="34" spans="1:33" ht="15.75" customHeight="1" x14ac:dyDescent="0.2">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79"/>
      <c r="AG34" s="2"/>
    </row>
    <row r="35" spans="1:33" ht="20.25" customHeight="1" x14ac:dyDescent="0.2">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79"/>
      <c r="AG35" s="2"/>
    </row>
    <row r="36" spans="1:33" ht="15.75" customHeight="1" x14ac:dyDescent="0.2">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79"/>
      <c r="AG36" s="2"/>
    </row>
    <row r="37" spans="1:33" ht="12.75" customHeight="1" x14ac:dyDescent="0.2">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79"/>
      <c r="AG37" s="2"/>
    </row>
    <row r="38" spans="1:33" ht="12" customHeight="1" x14ac:dyDescent="0.2">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79"/>
      <c r="AG38" s="2"/>
    </row>
    <row r="39" spans="1:33" ht="12.75" customHeight="1" x14ac:dyDescent="0.2">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79"/>
      <c r="AG39" s="2"/>
    </row>
    <row r="40" spans="1:33" ht="12.75" customHeight="1" x14ac:dyDescent="0.2">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79"/>
      <c r="AG40" s="2"/>
    </row>
    <row r="41" spans="1:33" ht="10.5" customHeight="1" x14ac:dyDescent="0.2">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79"/>
      <c r="AG41" s="2"/>
    </row>
    <row r="42" spans="1:33" ht="19.5" customHeight="1" x14ac:dyDescent="0.2">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79"/>
      <c r="AG42" s="2"/>
    </row>
    <row r="43" spans="1:33" ht="9" customHeight="1" x14ac:dyDescent="0.2">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79"/>
      <c r="AG43" s="2"/>
    </row>
    <row r="44" spans="1:33" ht="3.75" customHeight="1" x14ac:dyDescent="0.2">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79"/>
      <c r="AG44" s="2"/>
    </row>
    <row r="45" spans="1:33" ht="11.25" customHeight="1" x14ac:dyDescent="0.2">
      <c r="A45" s="4"/>
      <c r="B45" s="4"/>
      <c r="C45" s="8"/>
      <c r="D45" s="8"/>
      <c r="E45" s="10"/>
      <c r="F45" s="1796"/>
      <c r="G45" s="1796"/>
      <c r="H45" s="1796"/>
      <c r="I45" s="1796"/>
      <c r="J45" s="1796"/>
      <c r="K45" s="1796"/>
      <c r="L45" s="1796"/>
      <c r="M45" s="1796"/>
      <c r="N45" s="1796"/>
      <c r="O45" s="1796"/>
      <c r="P45" s="1796"/>
      <c r="Q45" s="1796"/>
      <c r="R45" s="1796"/>
      <c r="S45" s="1796"/>
      <c r="T45" s="1796"/>
      <c r="U45" s="1796"/>
      <c r="V45" s="1796"/>
      <c r="W45" s="10"/>
      <c r="X45" s="1796"/>
      <c r="Y45" s="1796"/>
      <c r="Z45" s="1796"/>
      <c r="AA45" s="1796"/>
      <c r="AB45" s="1796"/>
      <c r="AC45" s="1796"/>
      <c r="AD45" s="1796"/>
      <c r="AE45" s="10"/>
      <c r="AF45" s="200"/>
      <c r="AG45" s="2"/>
    </row>
    <row r="46" spans="1:33" ht="12.75" customHeight="1" x14ac:dyDescent="0.2">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79"/>
      <c r="AG46" s="2"/>
    </row>
    <row r="47" spans="1:33" ht="6" customHeight="1" x14ac:dyDescent="0.2">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79"/>
      <c r="AG47" s="2"/>
    </row>
    <row r="48" spans="1:33" s="50" customFormat="1" ht="12" customHeight="1" x14ac:dyDescent="0.2">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113"/>
      <c r="AG48" s="47"/>
    </row>
    <row r="49" spans="1:33" ht="10.5" customHeight="1" x14ac:dyDescent="0.2">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79"/>
      <c r="AG49" s="2"/>
    </row>
    <row r="50" spans="1:33" ht="12" customHeight="1" x14ac:dyDescent="0.2">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79"/>
      <c r="AG50" s="2"/>
    </row>
    <row r="51" spans="1:33" ht="12" customHeight="1" x14ac:dyDescent="0.2">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79"/>
      <c r="AG51" s="2"/>
    </row>
    <row r="52" spans="1:33" ht="12" customHeight="1" x14ac:dyDescent="0.2">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79"/>
      <c r="AG52" s="2"/>
    </row>
    <row r="53" spans="1:33" ht="12" customHeight="1" x14ac:dyDescent="0.2">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79"/>
      <c r="AG53" s="2"/>
    </row>
    <row r="54" spans="1:33" ht="12" customHeight="1" x14ac:dyDescent="0.2">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79"/>
      <c r="AG54" s="2"/>
    </row>
    <row r="55" spans="1:33" ht="12" customHeight="1" x14ac:dyDescent="0.2">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79"/>
      <c r="AG55" s="2"/>
    </row>
    <row r="56" spans="1:33" ht="12" customHeight="1" x14ac:dyDescent="0.2">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79"/>
      <c r="AG56" s="2"/>
    </row>
    <row r="57" spans="1:33" ht="12" customHeight="1" x14ac:dyDescent="0.2">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79"/>
      <c r="AG57" s="2"/>
    </row>
    <row r="58" spans="1:33" ht="12" customHeight="1" x14ac:dyDescent="0.2">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79"/>
      <c r="AG58" s="2"/>
    </row>
    <row r="59" spans="1:33" ht="12" customHeight="1" x14ac:dyDescent="0.2">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79"/>
      <c r="AG59" s="2"/>
    </row>
    <row r="60" spans="1:33" ht="12" customHeight="1" x14ac:dyDescent="0.2">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79"/>
      <c r="AG60" s="2"/>
    </row>
    <row r="61" spans="1:33" ht="12" customHeight="1" x14ac:dyDescent="0.2">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79"/>
      <c r="AG61" s="2"/>
    </row>
    <row r="62" spans="1:33" ht="12" customHeight="1" x14ac:dyDescent="0.2">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79"/>
      <c r="AG62" s="2"/>
    </row>
    <row r="63" spans="1:33" ht="12" customHeight="1" x14ac:dyDescent="0.2">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79"/>
      <c r="AG63" s="2"/>
    </row>
    <row r="64" spans="1:33" ht="12" customHeight="1" x14ac:dyDescent="0.2">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79"/>
      <c r="AG64" s="2"/>
    </row>
    <row r="65" spans="1:33" ht="12" customHeight="1" x14ac:dyDescent="0.2">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79"/>
      <c r="AG65" s="2"/>
    </row>
    <row r="66" spans="1:33" ht="12" customHeight="1" x14ac:dyDescent="0.2">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79"/>
      <c r="AG66" s="2"/>
    </row>
    <row r="67" spans="1:33" ht="12" customHeight="1" x14ac:dyDescent="0.2">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79"/>
      <c r="AG67" s="2"/>
    </row>
    <row r="68" spans="1:33" ht="12" customHeight="1" x14ac:dyDescent="0.2">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79"/>
      <c r="AG68" s="4"/>
    </row>
    <row r="69" spans="1:33" s="67" customFormat="1" ht="9" customHeight="1" x14ac:dyDescent="0.15">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15"/>
      <c r="AG69" s="66"/>
    </row>
    <row r="70" spans="1:33" ht="11.25" customHeight="1" x14ac:dyDescent="0.2">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79"/>
      <c r="AG70" s="4"/>
    </row>
    <row r="71" spans="1:33" ht="13.5" customHeight="1" x14ac:dyDescent="0.2">
      <c r="A71" s="4"/>
      <c r="G71" s="1801"/>
      <c r="H71" s="1802"/>
      <c r="I71" s="4"/>
      <c r="J71" s="4"/>
      <c r="K71" s="4"/>
      <c r="L71" s="4"/>
      <c r="M71" s="4"/>
      <c r="N71" s="4"/>
      <c r="O71" s="4"/>
      <c r="P71" s="4"/>
      <c r="Q71" s="4"/>
      <c r="R71" s="4"/>
      <c r="S71" s="4"/>
      <c r="T71" s="4"/>
      <c r="U71" s="4"/>
      <c r="V71" s="75"/>
      <c r="W71" s="4"/>
      <c r="X71" s="4"/>
      <c r="Y71" s="4"/>
      <c r="Z71" s="1798">
        <v>43891</v>
      </c>
      <c r="AA71" s="1798"/>
      <c r="AB71" s="1798"/>
      <c r="AC71" s="1798"/>
      <c r="AD71" s="1798"/>
      <c r="AE71" s="1799"/>
      <c r="AF71" s="318">
        <v>23</v>
      </c>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12" type="noConversion"/>
  <printOptions horizontalCentered="1"/>
  <pageMargins left="0.15748031496062992" right="0.15748031496062992" top="0.19685039370078741" bottom="0.19685039370078741" header="0" footer="0"/>
  <pageSetup paperSize="9" scale="96"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style="1" customWidth="1"/>
    <col min="33" max="33" width="1" customWidth="1"/>
  </cols>
  <sheetData>
    <row r="1" spans="1:33" s="91" customFormat="1" ht="13.5" customHeight="1" x14ac:dyDescent="0.2">
      <c r="A1" s="2"/>
      <c r="B1" s="198"/>
      <c r="C1" s="198"/>
      <c r="D1" s="198"/>
      <c r="E1" s="198"/>
      <c r="F1" s="198"/>
      <c r="G1" s="199"/>
      <c r="H1" s="199"/>
      <c r="I1" s="199"/>
      <c r="J1" s="199"/>
      <c r="K1" s="199"/>
      <c r="L1" s="199"/>
      <c r="M1" s="199"/>
      <c r="N1" s="199"/>
      <c r="O1" s="199"/>
      <c r="P1" s="199"/>
      <c r="Q1" s="199"/>
      <c r="R1" s="199"/>
      <c r="S1" s="199"/>
      <c r="T1" s="199"/>
      <c r="U1" s="199"/>
      <c r="V1" s="199"/>
      <c r="W1" s="199"/>
      <c r="X1" s="1612" t="s">
        <v>306</v>
      </c>
      <c r="Y1" s="1612"/>
      <c r="Z1" s="1612"/>
      <c r="AA1" s="1612"/>
      <c r="AB1" s="1612"/>
      <c r="AC1" s="1612"/>
      <c r="AD1" s="1612"/>
      <c r="AE1" s="1612"/>
      <c r="AF1" s="1612"/>
      <c r="AG1" s="2"/>
    </row>
    <row r="2" spans="1:33" ht="6" customHeight="1" x14ac:dyDescent="0.2">
      <c r="A2" s="2"/>
      <c r="B2" s="1613"/>
      <c r="C2" s="1614"/>
      <c r="D2" s="1614"/>
      <c r="E2" s="16"/>
      <c r="F2" s="16"/>
      <c r="G2" s="16"/>
      <c r="H2" s="16"/>
      <c r="I2" s="16"/>
      <c r="J2" s="197"/>
      <c r="K2" s="197"/>
      <c r="L2" s="197"/>
      <c r="M2" s="197"/>
      <c r="N2" s="197"/>
      <c r="O2" s="197"/>
      <c r="P2" s="197"/>
      <c r="Q2" s="197"/>
      <c r="R2" s="197"/>
      <c r="S2" s="197"/>
      <c r="T2" s="197"/>
      <c r="U2" s="197"/>
      <c r="V2" s="197"/>
      <c r="W2" s="197"/>
      <c r="X2" s="197"/>
      <c r="Y2" s="197"/>
      <c r="Z2" s="4"/>
      <c r="AA2" s="4"/>
      <c r="AB2" s="4"/>
      <c r="AC2" s="4"/>
      <c r="AD2" s="4"/>
      <c r="AE2" s="4"/>
      <c r="AF2" s="4"/>
      <c r="AG2" s="4"/>
    </row>
    <row r="3" spans="1:33" ht="12" customHeight="1" x14ac:dyDescent="0.2">
      <c r="A3" s="2"/>
      <c r="B3" s="207"/>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
      <c r="A4" s="6"/>
      <c r="B4" s="206"/>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
      <c r="A5" s="2"/>
      <c r="B5" s="207"/>
      <c r="C5" s="1064"/>
      <c r="D5" s="1064"/>
      <c r="E5" s="8"/>
      <c r="F5" s="1797"/>
      <c r="G5" s="1797"/>
      <c r="H5" s="1797"/>
      <c r="I5" s="1797"/>
      <c r="J5" s="1797"/>
      <c r="K5" s="1797"/>
      <c r="L5" s="1797"/>
      <c r="M5" s="8"/>
      <c r="N5" s="8"/>
      <c r="O5" s="8"/>
      <c r="P5" s="8"/>
      <c r="Q5" s="8"/>
      <c r="R5" s="3"/>
      <c r="S5" s="3"/>
      <c r="T5" s="3"/>
      <c r="U5" s="61"/>
      <c r="V5" s="3"/>
      <c r="W5" s="3"/>
      <c r="X5" s="3"/>
      <c r="Y5" s="3"/>
      <c r="Z5" s="3"/>
      <c r="AA5" s="3"/>
      <c r="AB5" s="3"/>
      <c r="AC5" s="3"/>
      <c r="AD5" s="3"/>
      <c r="AE5" s="3"/>
      <c r="AF5" s="4"/>
      <c r="AG5" s="4"/>
    </row>
    <row r="6" spans="1:33" ht="9.75" customHeight="1" x14ac:dyDescent="0.2">
      <c r="A6" s="2"/>
      <c r="B6" s="207"/>
      <c r="C6" s="1064"/>
      <c r="D6" s="1064"/>
      <c r="E6" s="10"/>
      <c r="F6" s="1796"/>
      <c r="G6" s="1796"/>
      <c r="H6" s="1796"/>
      <c r="I6" s="1796"/>
      <c r="J6" s="1796"/>
      <c r="K6" s="1796"/>
      <c r="L6" s="1796"/>
      <c r="M6" s="1796"/>
      <c r="N6" s="1796"/>
      <c r="O6" s="1796"/>
      <c r="P6" s="1796"/>
      <c r="Q6" s="1796"/>
      <c r="R6" s="1796"/>
      <c r="S6" s="1796"/>
      <c r="T6" s="1796"/>
      <c r="U6" s="1796"/>
      <c r="V6" s="1796"/>
      <c r="W6" s="10"/>
      <c r="X6" s="1796"/>
      <c r="Y6" s="1796"/>
      <c r="Z6" s="1796"/>
      <c r="AA6" s="1796"/>
      <c r="AB6" s="1796"/>
      <c r="AC6" s="1796"/>
      <c r="AD6" s="1796"/>
      <c r="AE6" s="10"/>
      <c r="AF6" s="4"/>
      <c r="AG6" s="4"/>
    </row>
    <row r="7" spans="1:33" ht="12.75" customHeight="1" x14ac:dyDescent="0.2">
      <c r="A7" s="2"/>
      <c r="B7" s="207"/>
      <c r="C7" s="1064"/>
      <c r="D7" s="1064"/>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61"/>
      <c r="AG7" s="4"/>
    </row>
    <row r="8" spans="1:33" s="50" customFormat="1" ht="13.5" hidden="1" customHeight="1" x14ac:dyDescent="0.2">
      <c r="A8" s="47"/>
      <c r="B8" s="307"/>
      <c r="C8" s="1803"/>
      <c r="D8" s="1803"/>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
      <c r="A9" s="47"/>
      <c r="B9" s="307"/>
      <c r="C9" s="1065"/>
      <c r="D9" s="106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
      <c r="A10" s="58"/>
      <c r="B10" s="304"/>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
      <c r="A11" s="2"/>
      <c r="B11" s="207"/>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061"/>
      <c r="AG11" s="4"/>
    </row>
    <row r="12" spans="1:33" ht="12" customHeight="1" x14ac:dyDescent="0.2">
      <c r="A12" s="2"/>
      <c r="B12" s="207"/>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061"/>
      <c r="AG12" s="4"/>
    </row>
    <row r="13" spans="1:33" ht="12" customHeight="1" x14ac:dyDescent="0.2">
      <c r="A13" s="2"/>
      <c r="B13" s="207"/>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061"/>
      <c r="AG13" s="4"/>
    </row>
    <row r="14" spans="1:33" ht="12" customHeight="1" x14ac:dyDescent="0.2">
      <c r="A14" s="2"/>
      <c r="B14" s="207"/>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061"/>
      <c r="AG14" s="4"/>
    </row>
    <row r="15" spans="1:33" ht="12" customHeight="1" x14ac:dyDescent="0.2">
      <c r="A15" s="2"/>
      <c r="B15" s="207"/>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061"/>
      <c r="AG15" s="4"/>
    </row>
    <row r="16" spans="1:33" ht="12" customHeight="1" x14ac:dyDescent="0.2">
      <c r="A16" s="2"/>
      <c r="B16" s="207"/>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061"/>
      <c r="AG16" s="4"/>
    </row>
    <row r="17" spans="1:33" ht="12" customHeight="1" x14ac:dyDescent="0.2">
      <c r="A17" s="2"/>
      <c r="B17" s="207"/>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061"/>
      <c r="AG17" s="4"/>
    </row>
    <row r="18" spans="1:33" ht="12" customHeight="1" x14ac:dyDescent="0.2">
      <c r="A18" s="2"/>
      <c r="B18" s="207"/>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061"/>
      <c r="AG18" s="4"/>
    </row>
    <row r="19" spans="1:33" ht="12" customHeight="1" x14ac:dyDescent="0.2">
      <c r="A19" s="2"/>
      <c r="B19" s="207"/>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061"/>
      <c r="AG19" s="4"/>
    </row>
    <row r="20" spans="1:33" ht="12" customHeight="1" x14ac:dyDescent="0.2">
      <c r="A20" s="2"/>
      <c r="B20" s="207"/>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061"/>
      <c r="AG20" s="4"/>
    </row>
    <row r="21" spans="1:33" ht="12" customHeight="1" x14ac:dyDescent="0.2">
      <c r="A21" s="2"/>
      <c r="B21" s="207"/>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061"/>
      <c r="AG21" s="4"/>
    </row>
    <row r="22" spans="1:33" ht="12" customHeight="1" x14ac:dyDescent="0.2">
      <c r="A22" s="2"/>
      <c r="B22" s="207"/>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061"/>
      <c r="AG22" s="4"/>
    </row>
    <row r="23" spans="1:33" ht="12" customHeight="1" x14ac:dyDescent="0.2">
      <c r="A23" s="2"/>
      <c r="B23" s="207"/>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061"/>
      <c r="AG23" s="4"/>
    </row>
    <row r="24" spans="1:33" ht="12" customHeight="1" x14ac:dyDescent="0.2">
      <c r="A24" s="2"/>
      <c r="B24" s="207"/>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061"/>
      <c r="AG24" s="4"/>
    </row>
    <row r="25" spans="1:33" ht="12" customHeight="1" x14ac:dyDescent="0.2">
      <c r="A25" s="2"/>
      <c r="B25" s="207"/>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061"/>
      <c r="AG25" s="4"/>
    </row>
    <row r="26" spans="1:33" ht="12" customHeight="1" x14ac:dyDescent="0.2">
      <c r="A26" s="2"/>
      <c r="B26" s="207"/>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061"/>
      <c r="AG26" s="4"/>
    </row>
    <row r="27" spans="1:33" ht="12" customHeight="1" x14ac:dyDescent="0.2">
      <c r="A27" s="2"/>
      <c r="B27" s="207"/>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061"/>
      <c r="AG27" s="4"/>
    </row>
    <row r="28" spans="1:33" ht="12" customHeight="1" x14ac:dyDescent="0.2">
      <c r="A28" s="2"/>
      <c r="B28" s="207"/>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061"/>
      <c r="AG28" s="4"/>
    </row>
    <row r="29" spans="1:33" ht="12" customHeight="1" x14ac:dyDescent="0.2">
      <c r="A29" s="2"/>
      <c r="B29" s="207"/>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061"/>
      <c r="AG29" s="4"/>
    </row>
    <row r="30" spans="1:33" ht="12" customHeight="1" x14ac:dyDescent="0.2">
      <c r="A30" s="2"/>
      <c r="B30" s="207"/>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061"/>
      <c r="AG30" s="4"/>
    </row>
    <row r="31" spans="1:33" ht="6" customHeight="1" x14ac:dyDescent="0.2">
      <c r="A31" s="2"/>
      <c r="B31" s="207"/>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061"/>
      <c r="AG31" s="4"/>
    </row>
    <row r="32" spans="1:33" ht="6" customHeight="1" x14ac:dyDescent="0.2">
      <c r="A32" s="2"/>
      <c r="B32" s="207"/>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061"/>
      <c r="AG32" s="4"/>
    </row>
    <row r="33" spans="1:33" ht="9" customHeight="1" x14ac:dyDescent="0.2">
      <c r="A33" s="2"/>
      <c r="B33" s="207"/>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061"/>
      <c r="AG33" s="4"/>
    </row>
    <row r="34" spans="1:33" ht="12.75" customHeight="1" x14ac:dyDescent="0.2">
      <c r="A34" s="2"/>
      <c r="B34" s="207"/>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061"/>
      <c r="AG34" s="4"/>
    </row>
    <row r="35" spans="1:33" ht="12.75" customHeight="1" x14ac:dyDescent="0.2">
      <c r="A35" s="2"/>
      <c r="B35" s="207"/>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061"/>
      <c r="AG35" s="4"/>
    </row>
    <row r="36" spans="1:33" ht="15.75" customHeight="1" x14ac:dyDescent="0.2">
      <c r="A36" s="2"/>
      <c r="B36" s="207"/>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061"/>
      <c r="AG36" s="4"/>
    </row>
    <row r="37" spans="1:33" ht="20.25" customHeight="1" x14ac:dyDescent="0.2">
      <c r="A37" s="2"/>
      <c r="B37" s="207"/>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061"/>
      <c r="AG37" s="4"/>
    </row>
    <row r="38" spans="1:33" ht="15.75" customHeight="1" x14ac:dyDescent="0.2">
      <c r="A38" s="2"/>
      <c r="B38" s="207"/>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061"/>
      <c r="AG38" s="4"/>
    </row>
    <row r="39" spans="1:33" ht="12.75" customHeight="1" x14ac:dyDescent="0.2">
      <c r="A39" s="2"/>
      <c r="B39" s="207"/>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061"/>
      <c r="AG39" s="4"/>
    </row>
    <row r="40" spans="1:33" ht="12" customHeight="1" x14ac:dyDescent="0.2">
      <c r="A40" s="2"/>
      <c r="B40" s="207"/>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061"/>
      <c r="AG40" s="4"/>
    </row>
    <row r="41" spans="1:33" ht="12.75" customHeight="1" x14ac:dyDescent="0.2">
      <c r="A41" s="2"/>
      <c r="B41" s="207"/>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061"/>
      <c r="AG41" s="4"/>
    </row>
    <row r="42" spans="1:33" ht="12.75" customHeight="1" x14ac:dyDescent="0.2">
      <c r="A42" s="2"/>
      <c r="B42" s="207"/>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061"/>
      <c r="AG42" s="4"/>
    </row>
    <row r="43" spans="1:33" ht="9" customHeight="1" x14ac:dyDescent="0.2">
      <c r="A43" s="2"/>
      <c r="B43" s="207"/>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061"/>
      <c r="AG43" s="4"/>
    </row>
    <row r="44" spans="1:33" ht="19.5" customHeight="1" x14ac:dyDescent="0.2">
      <c r="A44" s="2"/>
      <c r="B44" s="207"/>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061"/>
      <c r="AG44" s="4"/>
    </row>
    <row r="45" spans="1:33" ht="13.5" customHeight="1" x14ac:dyDescent="0.2">
      <c r="A45" s="2"/>
      <c r="B45" s="207"/>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061"/>
      <c r="AG45" s="4"/>
    </row>
    <row r="46" spans="1:33" ht="3.75" customHeight="1" x14ac:dyDescent="0.2">
      <c r="A46" s="2"/>
      <c r="B46" s="207"/>
      <c r="C46" s="1064"/>
      <c r="D46" s="1064"/>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061"/>
      <c r="AG46" s="4"/>
    </row>
    <row r="47" spans="1:33" ht="11.25" customHeight="1" x14ac:dyDescent="0.2">
      <c r="A47" s="2"/>
      <c r="B47" s="207"/>
      <c r="C47" s="1064"/>
      <c r="D47" s="1064"/>
      <c r="E47" s="10"/>
      <c r="F47" s="1796"/>
      <c r="G47" s="1796"/>
      <c r="H47" s="1796"/>
      <c r="I47" s="1796"/>
      <c r="J47" s="1796"/>
      <c r="K47" s="1796"/>
      <c r="L47" s="1796"/>
      <c r="M47" s="1796"/>
      <c r="N47" s="1796"/>
      <c r="O47" s="1796"/>
      <c r="P47" s="1796"/>
      <c r="Q47" s="1796"/>
      <c r="R47" s="1796"/>
      <c r="S47" s="1796"/>
      <c r="T47" s="1796"/>
      <c r="U47" s="1796"/>
      <c r="V47" s="1796"/>
      <c r="W47" s="10"/>
      <c r="X47" s="1796"/>
      <c r="Y47" s="1796"/>
      <c r="Z47" s="1796"/>
      <c r="AA47" s="1796"/>
      <c r="AB47" s="1796"/>
      <c r="AC47" s="1796"/>
      <c r="AD47" s="1796"/>
      <c r="AE47" s="10"/>
      <c r="AF47" s="4"/>
      <c r="AG47" s="4"/>
    </row>
    <row r="48" spans="1:33" ht="12.75" customHeight="1" x14ac:dyDescent="0.2">
      <c r="A48" s="2"/>
      <c r="B48" s="207"/>
      <c r="C48" s="1064"/>
      <c r="D48" s="1064"/>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61"/>
      <c r="AG48" s="4"/>
    </row>
    <row r="49" spans="1:33" ht="6" customHeight="1" x14ac:dyDescent="0.2">
      <c r="A49" s="2"/>
      <c r="B49" s="207"/>
      <c r="C49" s="1064"/>
      <c r="D49" s="1064"/>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61"/>
      <c r="AG49" s="4"/>
    </row>
    <row r="50" spans="1:33" s="50" customFormat="1" ht="12" customHeight="1" x14ac:dyDescent="0.2">
      <c r="A50" s="47"/>
      <c r="B50" s="307"/>
      <c r="C50" s="106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
      <c r="A51" s="2"/>
      <c r="B51" s="207"/>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061"/>
      <c r="AG51" s="4"/>
    </row>
    <row r="52" spans="1:33" ht="12" customHeight="1" x14ac:dyDescent="0.2">
      <c r="A52" s="2"/>
      <c r="B52" s="207"/>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061"/>
      <c r="AG52" s="4"/>
    </row>
    <row r="53" spans="1:33" ht="12" customHeight="1" x14ac:dyDescent="0.2">
      <c r="A53" s="2"/>
      <c r="B53" s="207"/>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061"/>
      <c r="AG53" s="4"/>
    </row>
    <row r="54" spans="1:33" ht="12" customHeight="1" x14ac:dyDescent="0.2">
      <c r="A54" s="2"/>
      <c r="B54" s="207"/>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061"/>
      <c r="AG54" s="4"/>
    </row>
    <row r="55" spans="1:33" ht="12" customHeight="1" x14ac:dyDescent="0.2">
      <c r="A55" s="2"/>
      <c r="B55" s="207"/>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061"/>
      <c r="AG55" s="4"/>
    </row>
    <row r="56" spans="1:33" ht="12" customHeight="1" x14ac:dyDescent="0.2">
      <c r="A56" s="2"/>
      <c r="B56" s="207"/>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061"/>
      <c r="AG56" s="4"/>
    </row>
    <row r="57" spans="1:33" ht="12" customHeight="1" x14ac:dyDescent="0.2">
      <c r="A57" s="2"/>
      <c r="B57" s="207"/>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061"/>
      <c r="AG57" s="4"/>
    </row>
    <row r="58" spans="1:33" ht="12" customHeight="1" x14ac:dyDescent="0.2">
      <c r="A58" s="2"/>
      <c r="B58" s="207"/>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061"/>
      <c r="AG58" s="4"/>
    </row>
    <row r="59" spans="1:33" ht="12" customHeight="1" x14ac:dyDescent="0.2">
      <c r="A59" s="2"/>
      <c r="B59" s="207"/>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061"/>
      <c r="AG59" s="4"/>
    </row>
    <row r="60" spans="1:33" ht="12" customHeight="1" x14ac:dyDescent="0.2">
      <c r="A60" s="2"/>
      <c r="B60" s="207"/>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061"/>
      <c r="AG60" s="4"/>
    </row>
    <row r="61" spans="1:33" ht="12" customHeight="1" x14ac:dyDescent="0.2">
      <c r="A61" s="2"/>
      <c r="B61" s="207"/>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061"/>
      <c r="AG61" s="4"/>
    </row>
    <row r="62" spans="1:33" ht="12" customHeight="1" x14ac:dyDescent="0.2">
      <c r="A62" s="2"/>
      <c r="B62" s="207"/>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061"/>
      <c r="AG62" s="4"/>
    </row>
    <row r="63" spans="1:33" ht="12" customHeight="1" x14ac:dyDescent="0.2">
      <c r="A63" s="2"/>
      <c r="B63" s="207"/>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061"/>
      <c r="AG63" s="4"/>
    </row>
    <row r="64" spans="1:33" ht="12" customHeight="1" x14ac:dyDescent="0.2">
      <c r="A64" s="2"/>
      <c r="B64" s="207"/>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061"/>
      <c r="AG64" s="4"/>
    </row>
    <row r="65" spans="1:33" ht="12" customHeight="1" x14ac:dyDescent="0.2">
      <c r="A65" s="2"/>
      <c r="B65" s="207"/>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061"/>
      <c r="AG65" s="4"/>
    </row>
    <row r="66" spans="1:33" ht="12" customHeight="1" x14ac:dyDescent="0.2">
      <c r="A66" s="2"/>
      <c r="B66" s="207"/>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061"/>
      <c r="AG66" s="4"/>
    </row>
    <row r="67" spans="1:33" ht="12" customHeight="1" x14ac:dyDescent="0.2">
      <c r="A67" s="2"/>
      <c r="B67" s="207"/>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061"/>
      <c r="AG67" s="4"/>
    </row>
    <row r="68" spans="1:33" ht="12" customHeight="1" x14ac:dyDescent="0.2">
      <c r="A68" s="2"/>
      <c r="B68" s="207"/>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061"/>
      <c r="AG68" s="4"/>
    </row>
    <row r="69" spans="1:33" ht="12" customHeight="1" x14ac:dyDescent="0.2">
      <c r="A69" s="2"/>
      <c r="B69" s="207"/>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061"/>
      <c r="AG69" s="4"/>
    </row>
    <row r="70" spans="1:33" ht="12" customHeight="1" x14ac:dyDescent="0.2">
      <c r="A70" s="2"/>
      <c r="B70" s="207"/>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061"/>
      <c r="AG70" s="4"/>
    </row>
    <row r="71" spans="1:33" s="67" customFormat="1" ht="9.75" customHeight="1" x14ac:dyDescent="0.15">
      <c r="A71" s="65"/>
      <c r="B71" s="31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row>
    <row r="72" spans="1:33" ht="13.5" customHeight="1" x14ac:dyDescent="0.2">
      <c r="A72" s="2"/>
      <c r="B72" s="318">
        <v>24</v>
      </c>
      <c r="C72" s="1531">
        <v>43891</v>
      </c>
      <c r="D72" s="1531"/>
      <c r="E72" s="1531"/>
      <c r="F72" s="1531"/>
      <c r="G72" s="1531"/>
      <c r="H72" s="1531"/>
      <c r="I72" s="1531"/>
      <c r="J72" s="76"/>
      <c r="K72" s="76"/>
      <c r="L72" s="76"/>
      <c r="M72" s="76"/>
      <c r="N72" s="76"/>
      <c r="O72" s="76"/>
      <c r="P72" s="76"/>
      <c r="Q72" s="76"/>
      <c r="R72" s="76"/>
      <c r="S72" s="76"/>
      <c r="T72" s="76"/>
      <c r="U72" s="76"/>
      <c r="V72" s="75"/>
      <c r="W72" s="76"/>
      <c r="X72" s="76"/>
      <c r="Y72" s="76"/>
      <c r="Z72" s="76"/>
      <c r="AA72" s="76"/>
      <c r="AB72" s="76"/>
      <c r="AC72" s="76"/>
      <c r="AD72" s="76"/>
      <c r="AE72" s="76"/>
      <c r="AF72" s="1061"/>
      <c r="AG72" s="4"/>
    </row>
    <row r="73" spans="1:33" ht="13.5" customHeight="1" x14ac:dyDescent="0.2">
      <c r="A73" s="2"/>
      <c r="B73" s="1"/>
      <c r="C73" s="1"/>
      <c r="D73" s="1"/>
      <c r="I73" s="4"/>
      <c r="J73" s="4"/>
      <c r="K73" s="4"/>
      <c r="L73" s="4"/>
      <c r="M73" s="4"/>
      <c r="N73" s="4"/>
      <c r="O73" s="4"/>
      <c r="P73" s="4"/>
      <c r="Q73" s="4"/>
      <c r="R73" s="4"/>
      <c r="S73" s="4"/>
      <c r="T73" s="4"/>
      <c r="U73" s="4"/>
      <c r="V73" s="68"/>
      <c r="W73" s="4"/>
      <c r="X73" s="4"/>
      <c r="Y73" s="4"/>
      <c r="AG73" s="4"/>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2" type="noConversion"/>
  <printOptions horizontalCentered="1"/>
  <pageMargins left="0.15748031496062992" right="0.15748031496062992" top="0.19685039370078741" bottom="0.19685039370078741" header="0" footer="0"/>
  <pageSetup paperSize="9" scale="96"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40" workbookViewId="0"/>
  </sheetViews>
  <sheetFormatPr defaultRowHeight="12.75" x14ac:dyDescent="0.2"/>
  <cols>
    <col min="1" max="1" width="3.28515625" customWidth="1"/>
    <col min="2" max="3" width="2.5703125" customWidth="1"/>
    <col min="4" max="4" width="95.7109375" customWidth="1"/>
    <col min="5" max="5" width="3.28515625" customWidth="1"/>
  </cols>
  <sheetData>
    <row r="1" spans="1:5" ht="13.5" customHeight="1" x14ac:dyDescent="0.2">
      <c r="A1" s="301"/>
      <c r="B1" s="301"/>
      <c r="C1" s="301"/>
      <c r="D1" s="301"/>
      <c r="E1" s="301"/>
    </row>
    <row r="2" spans="1:5" ht="13.5" customHeight="1" x14ac:dyDescent="0.2">
      <c r="A2" s="301"/>
      <c r="B2" s="301"/>
      <c r="C2" s="301"/>
      <c r="D2" s="301"/>
      <c r="E2" s="301"/>
    </row>
    <row r="3" spans="1:5" ht="13.5" customHeight="1" x14ac:dyDescent="0.2">
      <c r="A3" s="301"/>
      <c r="B3" s="301"/>
      <c r="C3" s="301"/>
      <c r="D3" s="301"/>
      <c r="E3" s="301"/>
    </row>
    <row r="4" spans="1:5" s="7" customFormat="1" ht="13.5" customHeight="1" x14ac:dyDescent="0.2">
      <c r="A4" s="301"/>
      <c r="B4" s="301"/>
      <c r="C4" s="301"/>
      <c r="D4" s="301"/>
      <c r="E4" s="301"/>
    </row>
    <row r="5" spans="1:5" ht="13.5" customHeight="1" x14ac:dyDescent="0.2">
      <c r="A5" s="301"/>
      <c r="B5" s="301"/>
      <c r="C5" s="301"/>
      <c r="D5" s="301"/>
      <c r="E5" s="301"/>
    </row>
    <row r="6" spans="1:5" ht="13.5" customHeight="1" x14ac:dyDescent="0.2">
      <c r="A6" s="301"/>
      <c r="B6" s="301"/>
      <c r="C6" s="301"/>
      <c r="D6" s="301"/>
      <c r="E6" s="301"/>
    </row>
    <row r="7" spans="1:5" ht="13.5" customHeight="1" x14ac:dyDescent="0.2">
      <c r="A7" s="301"/>
      <c r="B7" s="301"/>
      <c r="C7" s="301"/>
      <c r="D7" s="301"/>
      <c r="E7" s="301"/>
    </row>
    <row r="8" spans="1:5" ht="13.5" customHeight="1" x14ac:dyDescent="0.2">
      <c r="A8" s="301"/>
      <c r="B8" s="301"/>
      <c r="C8" s="301"/>
      <c r="D8" s="301"/>
      <c r="E8" s="301"/>
    </row>
    <row r="9" spans="1:5" ht="13.5" customHeight="1" x14ac:dyDescent="0.2">
      <c r="A9" s="301"/>
      <c r="B9" s="301"/>
      <c r="C9" s="301"/>
      <c r="D9" s="301"/>
      <c r="E9" s="301"/>
    </row>
    <row r="10" spans="1:5" ht="13.5" customHeight="1" x14ac:dyDescent="0.2">
      <c r="A10" s="301"/>
      <c r="B10" s="301"/>
      <c r="C10" s="301"/>
      <c r="D10" s="301"/>
      <c r="E10" s="301"/>
    </row>
    <row r="11" spans="1:5" ht="13.5" customHeight="1" x14ac:dyDescent="0.2">
      <c r="A11" s="301"/>
      <c r="B11" s="301"/>
      <c r="C11" s="301"/>
      <c r="D11" s="301"/>
      <c r="E11" s="301"/>
    </row>
    <row r="12" spans="1:5" ht="13.5" customHeight="1" x14ac:dyDescent="0.2">
      <c r="A12" s="301"/>
      <c r="B12" s="301"/>
      <c r="C12" s="301"/>
      <c r="D12" s="301"/>
      <c r="E12" s="301"/>
    </row>
    <row r="13" spans="1:5" ht="13.5" customHeight="1" x14ac:dyDescent="0.2">
      <c r="A13" s="301"/>
      <c r="B13" s="301"/>
      <c r="C13" s="301"/>
      <c r="D13" s="301"/>
      <c r="E13" s="301"/>
    </row>
    <row r="14" spans="1:5" ht="13.5" customHeight="1" x14ac:dyDescent="0.2">
      <c r="A14" s="301"/>
      <c r="B14" s="301"/>
      <c r="C14" s="301"/>
      <c r="D14" s="301"/>
      <c r="E14" s="301"/>
    </row>
    <row r="15" spans="1:5" ht="13.5" customHeight="1" x14ac:dyDescent="0.2">
      <c r="A15" s="301"/>
      <c r="B15" s="301"/>
      <c r="C15" s="301"/>
      <c r="D15" s="301"/>
      <c r="E15" s="301"/>
    </row>
    <row r="16" spans="1:5" ht="13.5" customHeight="1" x14ac:dyDescent="0.2">
      <c r="A16" s="301"/>
      <c r="B16" s="301"/>
      <c r="C16" s="301"/>
      <c r="D16" s="301"/>
      <c r="E16" s="301"/>
    </row>
    <row r="17" spans="1:5" ht="13.5" customHeight="1" x14ac:dyDescent="0.2">
      <c r="A17" s="301"/>
      <c r="B17" s="301"/>
      <c r="C17" s="301"/>
      <c r="D17" s="301"/>
      <c r="E17" s="301"/>
    </row>
    <row r="18" spans="1:5" ht="13.5" customHeight="1" x14ac:dyDescent="0.2">
      <c r="A18" s="301"/>
      <c r="B18" s="301"/>
      <c r="C18" s="301"/>
      <c r="D18" s="301"/>
      <c r="E18" s="301"/>
    </row>
    <row r="19" spans="1:5" ht="13.5" customHeight="1" x14ac:dyDescent="0.2">
      <c r="A19" s="301"/>
      <c r="B19" s="301"/>
      <c r="C19" s="301"/>
      <c r="D19" s="301"/>
      <c r="E19" s="301"/>
    </row>
    <row r="20" spans="1:5" ht="13.5" customHeight="1" x14ac:dyDescent="0.2">
      <c r="A20" s="301"/>
      <c r="B20" s="301"/>
      <c r="C20" s="301"/>
      <c r="D20" s="301"/>
      <c r="E20" s="301"/>
    </row>
    <row r="21" spans="1:5" ht="13.5" customHeight="1" x14ac:dyDescent="0.2">
      <c r="A21" s="301"/>
      <c r="B21" s="301"/>
      <c r="C21" s="301"/>
      <c r="D21" s="301"/>
      <c r="E21" s="301"/>
    </row>
    <row r="22" spans="1:5" ht="13.5" customHeight="1" x14ac:dyDescent="0.2">
      <c r="A22" s="301"/>
      <c r="B22" s="301"/>
      <c r="C22" s="301"/>
      <c r="D22" s="301"/>
      <c r="E22" s="301"/>
    </row>
    <row r="23" spans="1:5" ht="13.5" customHeight="1" x14ac:dyDescent="0.2">
      <c r="A23" s="301"/>
      <c r="B23" s="301"/>
      <c r="C23" s="301"/>
      <c r="D23" s="301"/>
      <c r="E23" s="301"/>
    </row>
    <row r="24" spans="1:5" ht="13.5" customHeight="1" x14ac:dyDescent="0.2">
      <c r="A24" s="301"/>
      <c r="B24" s="301"/>
      <c r="C24" s="301"/>
      <c r="D24" s="301"/>
      <c r="E24" s="301"/>
    </row>
    <row r="25" spans="1:5" ht="13.5" customHeight="1" x14ac:dyDescent="0.2">
      <c r="A25" s="301"/>
      <c r="B25" s="301"/>
      <c r="C25" s="301"/>
      <c r="D25" s="301"/>
      <c r="E25" s="301"/>
    </row>
    <row r="26" spans="1:5" ht="13.5" customHeight="1" x14ac:dyDescent="0.2">
      <c r="A26" s="301"/>
      <c r="B26" s="301"/>
      <c r="C26" s="301"/>
      <c r="D26" s="301"/>
      <c r="E26" s="301"/>
    </row>
    <row r="27" spans="1:5" ht="13.5" customHeight="1" x14ac:dyDescent="0.2">
      <c r="A27" s="301"/>
      <c r="B27" s="301"/>
      <c r="C27" s="301"/>
      <c r="D27" s="301"/>
      <c r="E27" s="301"/>
    </row>
    <row r="28" spans="1:5" ht="13.5" customHeight="1" x14ac:dyDescent="0.2">
      <c r="A28" s="301"/>
      <c r="B28" s="301"/>
      <c r="C28" s="301"/>
      <c r="D28" s="301"/>
      <c r="E28" s="301"/>
    </row>
    <row r="29" spans="1:5" ht="13.5" customHeight="1" x14ac:dyDescent="0.2">
      <c r="A29" s="301"/>
      <c r="B29" s="301"/>
      <c r="C29" s="301"/>
      <c r="D29" s="301"/>
      <c r="E29" s="301"/>
    </row>
    <row r="30" spans="1:5" ht="13.5" customHeight="1" x14ac:dyDescent="0.2">
      <c r="A30" s="301"/>
      <c r="B30" s="301"/>
      <c r="C30" s="301"/>
      <c r="D30" s="301"/>
      <c r="E30" s="301"/>
    </row>
    <row r="31" spans="1:5" ht="13.5" customHeight="1" x14ac:dyDescent="0.2">
      <c r="A31" s="301"/>
      <c r="B31" s="301"/>
      <c r="C31" s="301"/>
      <c r="D31" s="301"/>
      <c r="E31" s="301"/>
    </row>
    <row r="32" spans="1:5" ht="13.5" customHeight="1" x14ac:dyDescent="0.2">
      <c r="A32" s="301"/>
      <c r="B32" s="301"/>
      <c r="C32" s="301"/>
      <c r="D32" s="301"/>
      <c r="E32" s="301"/>
    </row>
    <row r="33" spans="1:5" ht="13.5" customHeight="1" x14ac:dyDescent="0.2">
      <c r="A33" s="301"/>
      <c r="B33" s="301"/>
      <c r="C33" s="301"/>
      <c r="D33" s="301"/>
      <c r="E33" s="301"/>
    </row>
    <row r="34" spans="1:5" ht="13.5" customHeight="1" x14ac:dyDescent="0.2">
      <c r="A34" s="301"/>
      <c r="B34" s="301"/>
      <c r="C34" s="301"/>
      <c r="D34" s="301"/>
      <c r="E34" s="301"/>
    </row>
    <row r="35" spans="1:5" ht="13.5" customHeight="1" x14ac:dyDescent="0.2">
      <c r="A35" s="301"/>
      <c r="B35" s="301"/>
      <c r="C35" s="301"/>
      <c r="D35" s="301"/>
      <c r="E35" s="301"/>
    </row>
    <row r="36" spans="1:5" ht="13.5" customHeight="1" x14ac:dyDescent="0.2">
      <c r="A36" s="301"/>
      <c r="B36" s="301"/>
      <c r="C36" s="301"/>
      <c r="D36" s="301"/>
      <c r="E36" s="301"/>
    </row>
    <row r="37" spans="1:5" ht="13.5" customHeight="1" x14ac:dyDescent="0.2">
      <c r="A37" s="301"/>
      <c r="B37" s="301"/>
      <c r="C37" s="301"/>
      <c r="D37" s="301"/>
      <c r="E37" s="301"/>
    </row>
    <row r="38" spans="1:5" ht="13.5" customHeight="1" x14ac:dyDescent="0.2">
      <c r="A38" s="301"/>
      <c r="B38" s="301"/>
      <c r="C38" s="301"/>
      <c r="D38" s="301"/>
      <c r="E38" s="301"/>
    </row>
    <row r="39" spans="1:5" ht="39.950000000000003" customHeight="1" x14ac:dyDescent="0.2">
      <c r="A39" s="301"/>
      <c r="B39" s="301"/>
      <c r="C39" s="301"/>
      <c r="D39" s="301"/>
      <c r="E39" s="301"/>
    </row>
    <row r="40" spans="1:5" ht="13.5" customHeight="1" x14ac:dyDescent="0.2">
      <c r="A40" s="301"/>
      <c r="B40" s="301"/>
      <c r="C40" s="301"/>
      <c r="D40" s="301"/>
      <c r="E40" s="301"/>
    </row>
    <row r="41" spans="1:5" ht="18.75" customHeight="1" x14ac:dyDescent="0.2">
      <c r="A41" s="301"/>
      <c r="B41" s="301" t="s">
        <v>305</v>
      </c>
      <c r="C41" s="301"/>
      <c r="D41" s="301"/>
      <c r="E41" s="301"/>
    </row>
    <row r="42" spans="1:5" ht="9" customHeight="1" x14ac:dyDescent="0.2">
      <c r="A42" s="300"/>
      <c r="B42" s="328"/>
      <c r="C42" s="329"/>
      <c r="D42" s="330"/>
      <c r="E42" s="300"/>
    </row>
    <row r="43" spans="1:5" ht="13.5" customHeight="1" x14ac:dyDescent="0.2">
      <c r="A43" s="300"/>
      <c r="B43" s="328"/>
      <c r="C43" s="325"/>
      <c r="D43" s="331" t="s">
        <v>302</v>
      </c>
      <c r="E43" s="300"/>
    </row>
    <row r="44" spans="1:5" ht="13.5" customHeight="1" x14ac:dyDescent="0.2">
      <c r="A44" s="300"/>
      <c r="B44" s="328"/>
      <c r="C44" s="336"/>
      <c r="D44" s="542" t="s">
        <v>472</v>
      </c>
      <c r="E44" s="300"/>
    </row>
    <row r="45" spans="1:5" ht="13.5" customHeight="1" x14ac:dyDescent="0.2">
      <c r="A45" s="300"/>
      <c r="B45" s="328"/>
      <c r="C45" s="332"/>
      <c r="D45" s="330"/>
      <c r="E45" s="300"/>
    </row>
    <row r="46" spans="1:5" ht="13.5" customHeight="1" x14ac:dyDescent="0.2">
      <c r="A46" s="300"/>
      <c r="B46" s="328"/>
      <c r="C46" s="326"/>
      <c r="D46" s="331" t="s">
        <v>303</v>
      </c>
      <c r="E46" s="300"/>
    </row>
    <row r="47" spans="1:5" ht="13.5" customHeight="1" x14ac:dyDescent="0.2">
      <c r="A47" s="300"/>
      <c r="B47" s="328"/>
      <c r="C47" s="329"/>
      <c r="D47" s="929" t="s">
        <v>472</v>
      </c>
      <c r="E47" s="300"/>
    </row>
    <row r="48" spans="1:5" ht="13.5" customHeight="1" x14ac:dyDescent="0.2">
      <c r="A48" s="300"/>
      <c r="B48" s="328"/>
      <c r="C48" s="329"/>
      <c r="D48" s="330"/>
      <c r="E48" s="300"/>
    </row>
    <row r="49" spans="1:5" ht="13.5" customHeight="1" x14ac:dyDescent="0.2">
      <c r="A49" s="300"/>
      <c r="B49" s="328"/>
      <c r="C49" s="327"/>
      <c r="D49" s="331" t="s">
        <v>304</v>
      </c>
      <c r="E49" s="300"/>
    </row>
    <row r="50" spans="1:5" ht="13.5" customHeight="1" x14ac:dyDescent="0.2">
      <c r="A50" s="300"/>
      <c r="B50" s="328"/>
      <c r="C50" s="329"/>
      <c r="D50" s="542" t="s">
        <v>453</v>
      </c>
      <c r="E50" s="300"/>
    </row>
    <row r="51" spans="1:5" ht="25.5" customHeight="1" x14ac:dyDescent="0.2">
      <c r="A51" s="300"/>
      <c r="B51" s="333"/>
      <c r="C51" s="334"/>
      <c r="D51" s="335"/>
      <c r="E51" s="300"/>
    </row>
    <row r="52" spans="1:5" x14ac:dyDescent="0.2">
      <c r="A52" s="300"/>
      <c r="B52" s="301"/>
      <c r="C52" s="303"/>
      <c r="D52" s="302"/>
      <c r="E52" s="300"/>
    </row>
    <row r="53" spans="1:5" s="91" customFormat="1" ht="15.75" customHeight="1" x14ac:dyDescent="0.2">
      <c r="A53" s="300"/>
      <c r="B53" s="301"/>
      <c r="C53" s="303"/>
      <c r="D53" s="302"/>
      <c r="E53" s="300"/>
    </row>
    <row r="54" spans="1:5" ht="94.5" customHeight="1" x14ac:dyDescent="0.2">
      <c r="A54" s="300"/>
      <c r="B54" s="301"/>
      <c r="C54" s="303"/>
      <c r="D54" s="302"/>
      <c r="E54" s="300"/>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2"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140625"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7.285156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538" t="s">
        <v>293</v>
      </c>
      <c r="C1" s="1539"/>
      <c r="D1" s="1539"/>
      <c r="E1" s="1539"/>
      <c r="F1" s="25"/>
      <c r="G1" s="25"/>
      <c r="H1" s="25"/>
      <c r="I1" s="25"/>
      <c r="J1" s="25"/>
      <c r="K1" s="25"/>
      <c r="L1" s="25"/>
      <c r="M1" s="294"/>
      <c r="N1" s="294"/>
      <c r="O1" s="26"/>
    </row>
    <row r="2" spans="1:15" ht="8.25" customHeight="1" x14ac:dyDescent="0.2">
      <c r="A2" s="24"/>
      <c r="B2" s="299"/>
      <c r="C2" s="295"/>
      <c r="D2" s="295"/>
      <c r="E2" s="295"/>
      <c r="F2" s="295"/>
      <c r="G2" s="295"/>
      <c r="H2" s="296"/>
      <c r="I2" s="296"/>
      <c r="J2" s="296"/>
      <c r="K2" s="296"/>
      <c r="L2" s="296"/>
      <c r="M2" s="296"/>
      <c r="N2" s="297"/>
      <c r="O2" s="28"/>
    </row>
    <row r="3" spans="1:15" s="32" customFormat="1" ht="11.25" customHeight="1" x14ac:dyDescent="0.2">
      <c r="A3" s="29"/>
      <c r="B3" s="30"/>
      <c r="C3" s="1540" t="s">
        <v>53</v>
      </c>
      <c r="D3" s="1540"/>
      <c r="E3" s="1540"/>
      <c r="F3" s="1540"/>
      <c r="G3" s="1540"/>
      <c r="H3" s="1540"/>
      <c r="I3" s="1540"/>
      <c r="J3" s="1540"/>
      <c r="K3" s="1540"/>
      <c r="L3" s="1540"/>
      <c r="M3" s="1540"/>
      <c r="N3" s="298"/>
      <c r="O3" s="31"/>
    </row>
    <row r="4" spans="1:15" s="32" customFormat="1" ht="11.25" x14ac:dyDescent="0.2">
      <c r="A4" s="29"/>
      <c r="B4" s="30"/>
      <c r="C4" s="1540"/>
      <c r="D4" s="1540"/>
      <c r="E4" s="1540"/>
      <c r="F4" s="1540"/>
      <c r="G4" s="1540"/>
      <c r="H4" s="1540"/>
      <c r="I4" s="1540"/>
      <c r="J4" s="1540"/>
      <c r="K4" s="1540"/>
      <c r="L4" s="1540"/>
      <c r="M4" s="1540"/>
      <c r="N4" s="298"/>
      <c r="O4" s="31"/>
    </row>
    <row r="5" spans="1:15" s="32" customFormat="1" ht="3" customHeight="1" x14ac:dyDescent="0.2">
      <c r="A5" s="29"/>
      <c r="B5" s="30"/>
      <c r="C5" s="33"/>
      <c r="D5" s="33"/>
      <c r="E5" s="33"/>
      <c r="F5" s="33"/>
      <c r="G5" s="33"/>
      <c r="H5" s="33"/>
      <c r="I5" s="33"/>
      <c r="J5" s="30"/>
      <c r="K5" s="30"/>
      <c r="L5" s="30"/>
      <c r="M5" s="34"/>
      <c r="N5" s="298"/>
      <c r="O5" s="31"/>
    </row>
    <row r="6" spans="1:15" s="32" customFormat="1" ht="18" customHeight="1" x14ac:dyDescent="0.2">
      <c r="A6" s="29"/>
      <c r="B6" s="30"/>
      <c r="C6" s="35"/>
      <c r="D6" s="1541" t="s">
        <v>403</v>
      </c>
      <c r="E6" s="1541"/>
      <c r="F6" s="1541"/>
      <c r="G6" s="1541"/>
      <c r="H6" s="1541"/>
      <c r="I6" s="1541"/>
      <c r="J6" s="1541"/>
      <c r="K6" s="1541"/>
      <c r="L6" s="1541"/>
      <c r="M6" s="1541"/>
      <c r="N6" s="298"/>
      <c r="O6" s="31"/>
    </row>
    <row r="7" spans="1:15" s="32" customFormat="1" ht="3" customHeight="1" x14ac:dyDescent="0.2">
      <c r="A7" s="29"/>
      <c r="B7" s="30"/>
      <c r="C7" s="33"/>
      <c r="D7" s="33"/>
      <c r="E7" s="33"/>
      <c r="F7" s="33"/>
      <c r="G7" s="33"/>
      <c r="H7" s="33"/>
      <c r="I7" s="33"/>
      <c r="J7" s="30"/>
      <c r="K7" s="30"/>
      <c r="L7" s="30"/>
      <c r="M7" s="34"/>
      <c r="N7" s="298"/>
      <c r="O7" s="31"/>
    </row>
    <row r="8" spans="1:15" s="32" customFormat="1" ht="92.25" customHeight="1" x14ac:dyDescent="0.2">
      <c r="A8" s="29"/>
      <c r="B8" s="30"/>
      <c r="C8" s="33"/>
      <c r="D8" s="1543" t="s">
        <v>404</v>
      </c>
      <c r="E8" s="1541"/>
      <c r="F8" s="1541"/>
      <c r="G8" s="1541"/>
      <c r="H8" s="1541"/>
      <c r="I8" s="1541"/>
      <c r="J8" s="1541"/>
      <c r="K8" s="1541"/>
      <c r="L8" s="1541"/>
      <c r="M8" s="1541"/>
      <c r="N8" s="298"/>
      <c r="O8" s="31"/>
    </row>
    <row r="9" spans="1:15" s="32" customFormat="1" ht="3" customHeight="1" x14ac:dyDescent="0.2">
      <c r="A9" s="29"/>
      <c r="B9" s="30"/>
      <c r="C9" s="33"/>
      <c r="D9" s="33"/>
      <c r="E9" s="33"/>
      <c r="F9" s="33"/>
      <c r="G9" s="33"/>
      <c r="H9" s="33"/>
      <c r="I9" s="33"/>
      <c r="J9" s="30"/>
      <c r="K9" s="30"/>
      <c r="L9" s="30"/>
      <c r="M9" s="34"/>
      <c r="N9" s="298"/>
      <c r="O9" s="31"/>
    </row>
    <row r="10" spans="1:15" s="32" customFormat="1" ht="67.5" customHeight="1" x14ac:dyDescent="0.2">
      <c r="A10" s="29"/>
      <c r="B10" s="30"/>
      <c r="C10" s="33"/>
      <c r="D10" s="1542" t="s">
        <v>405</v>
      </c>
      <c r="E10" s="1542"/>
      <c r="F10" s="1542"/>
      <c r="G10" s="1542"/>
      <c r="H10" s="1542"/>
      <c r="I10" s="1542"/>
      <c r="J10" s="1542"/>
      <c r="K10" s="1542"/>
      <c r="L10" s="1542"/>
      <c r="M10" s="1542"/>
      <c r="N10" s="298"/>
      <c r="O10" s="31"/>
    </row>
    <row r="11" spans="1:15" s="32" customFormat="1" ht="3" customHeight="1" x14ac:dyDescent="0.2">
      <c r="A11" s="29"/>
      <c r="B11" s="30"/>
      <c r="C11" s="33"/>
      <c r="D11" s="195"/>
      <c r="E11" s="195"/>
      <c r="F11" s="195"/>
      <c r="G11" s="195"/>
      <c r="H11" s="195"/>
      <c r="I11" s="195"/>
      <c r="J11" s="195"/>
      <c r="K11" s="195"/>
      <c r="L11" s="195"/>
      <c r="M11" s="195"/>
      <c r="N11" s="298"/>
      <c r="O11" s="31"/>
    </row>
    <row r="12" spans="1:15" s="32" customFormat="1" ht="53.25" customHeight="1" x14ac:dyDescent="0.2">
      <c r="A12" s="29"/>
      <c r="B12" s="30"/>
      <c r="C12" s="33"/>
      <c r="D12" s="1541" t="s">
        <v>406</v>
      </c>
      <c r="E12" s="1541"/>
      <c r="F12" s="1541"/>
      <c r="G12" s="1541"/>
      <c r="H12" s="1541"/>
      <c r="I12" s="1541"/>
      <c r="J12" s="1541"/>
      <c r="K12" s="1541"/>
      <c r="L12" s="1541"/>
      <c r="M12" s="1541"/>
      <c r="N12" s="298"/>
      <c r="O12" s="31"/>
    </row>
    <row r="13" spans="1:15" s="32" customFormat="1" ht="3" customHeight="1" x14ac:dyDescent="0.2">
      <c r="A13" s="29"/>
      <c r="B13" s="30"/>
      <c r="C13" s="33"/>
      <c r="D13" s="195"/>
      <c r="E13" s="195"/>
      <c r="F13" s="195"/>
      <c r="G13" s="195"/>
      <c r="H13" s="195"/>
      <c r="I13" s="195"/>
      <c r="J13" s="195"/>
      <c r="K13" s="195"/>
      <c r="L13" s="195"/>
      <c r="M13" s="195"/>
      <c r="N13" s="298"/>
      <c r="O13" s="31"/>
    </row>
    <row r="14" spans="1:15" s="32" customFormat="1" ht="23.25" customHeight="1" x14ac:dyDescent="0.2">
      <c r="A14" s="29"/>
      <c r="B14" s="30"/>
      <c r="C14" s="33"/>
      <c r="D14" s="1541" t="s">
        <v>407</v>
      </c>
      <c r="E14" s="1541"/>
      <c r="F14" s="1541"/>
      <c r="G14" s="1541"/>
      <c r="H14" s="1541"/>
      <c r="I14" s="1541"/>
      <c r="J14" s="1541"/>
      <c r="K14" s="1541"/>
      <c r="L14" s="1541"/>
      <c r="M14" s="1541"/>
      <c r="N14" s="298"/>
      <c r="O14" s="31"/>
    </row>
    <row r="15" spans="1:15" s="32" customFormat="1" ht="3" customHeight="1" x14ac:dyDescent="0.2">
      <c r="A15" s="29"/>
      <c r="B15" s="30"/>
      <c r="C15" s="33"/>
      <c r="D15" s="195"/>
      <c r="E15" s="195"/>
      <c r="F15" s="195"/>
      <c r="G15" s="195"/>
      <c r="H15" s="195"/>
      <c r="I15" s="195"/>
      <c r="J15" s="195"/>
      <c r="K15" s="195"/>
      <c r="L15" s="195"/>
      <c r="M15" s="195"/>
      <c r="N15" s="298"/>
      <c r="O15" s="31"/>
    </row>
    <row r="16" spans="1:15" s="32" customFormat="1" ht="23.25" customHeight="1" x14ac:dyDescent="0.2">
      <c r="A16" s="29"/>
      <c r="B16" s="30"/>
      <c r="C16" s="33"/>
      <c r="D16" s="1541" t="s">
        <v>408</v>
      </c>
      <c r="E16" s="1541"/>
      <c r="F16" s="1541"/>
      <c r="G16" s="1541"/>
      <c r="H16" s="1541"/>
      <c r="I16" s="1541"/>
      <c r="J16" s="1541"/>
      <c r="K16" s="1541"/>
      <c r="L16" s="1541"/>
      <c r="M16" s="1541"/>
      <c r="N16" s="298"/>
      <c r="O16" s="31"/>
    </row>
    <row r="17" spans="1:19" s="32" customFormat="1" ht="3" customHeight="1" x14ac:dyDescent="0.2">
      <c r="A17" s="29"/>
      <c r="B17" s="30"/>
      <c r="C17" s="33"/>
      <c r="D17" s="195"/>
      <c r="E17" s="195"/>
      <c r="F17" s="195"/>
      <c r="G17" s="195"/>
      <c r="H17" s="195"/>
      <c r="I17" s="195"/>
      <c r="J17" s="195"/>
      <c r="K17" s="195"/>
      <c r="L17" s="195"/>
      <c r="M17" s="195"/>
      <c r="N17" s="298"/>
      <c r="O17" s="31"/>
    </row>
    <row r="18" spans="1:19" s="32" customFormat="1" ht="23.25" customHeight="1" x14ac:dyDescent="0.2">
      <c r="A18" s="29"/>
      <c r="B18" s="30"/>
      <c r="C18" s="33"/>
      <c r="D18" s="1543" t="s">
        <v>409</v>
      </c>
      <c r="E18" s="1541"/>
      <c r="F18" s="1541"/>
      <c r="G18" s="1541"/>
      <c r="H18" s="1541"/>
      <c r="I18" s="1541"/>
      <c r="J18" s="1541"/>
      <c r="K18" s="1541"/>
      <c r="L18" s="1541"/>
      <c r="M18" s="1541"/>
      <c r="N18" s="298"/>
      <c r="O18" s="31"/>
    </row>
    <row r="19" spans="1:19" s="32" customFormat="1" ht="3" customHeight="1" x14ac:dyDescent="0.2">
      <c r="A19" s="29"/>
      <c r="B19" s="30"/>
      <c r="C19" s="33"/>
      <c r="D19" s="195"/>
      <c r="E19" s="195"/>
      <c r="F19" s="195"/>
      <c r="G19" s="195"/>
      <c r="H19" s="195"/>
      <c r="I19" s="195"/>
      <c r="J19" s="195"/>
      <c r="K19" s="195"/>
      <c r="L19" s="195"/>
      <c r="M19" s="195"/>
      <c r="N19" s="298"/>
      <c r="O19" s="31"/>
    </row>
    <row r="20" spans="1:19" s="32" customFormat="1" ht="14.25" customHeight="1" x14ac:dyDescent="0.2">
      <c r="A20" s="29"/>
      <c r="B20" s="30"/>
      <c r="C20" s="33"/>
      <c r="D20" s="1541" t="s">
        <v>410</v>
      </c>
      <c r="E20" s="1541"/>
      <c r="F20" s="1541"/>
      <c r="G20" s="1541"/>
      <c r="H20" s="1541"/>
      <c r="I20" s="1541"/>
      <c r="J20" s="1541"/>
      <c r="K20" s="1541"/>
      <c r="L20" s="1541"/>
      <c r="M20" s="1541"/>
      <c r="N20" s="298"/>
      <c r="O20" s="31"/>
    </row>
    <row r="21" spans="1:19" s="32" customFormat="1" ht="3" customHeight="1" x14ac:dyDescent="0.2">
      <c r="A21" s="29"/>
      <c r="B21" s="30"/>
      <c r="C21" s="33"/>
      <c r="D21" s="195"/>
      <c r="E21" s="195"/>
      <c r="F21" s="195"/>
      <c r="G21" s="195"/>
      <c r="H21" s="195"/>
      <c r="I21" s="195"/>
      <c r="J21" s="195"/>
      <c r="K21" s="195"/>
      <c r="L21" s="195"/>
      <c r="M21" s="195"/>
      <c r="N21" s="298"/>
      <c r="O21" s="31"/>
    </row>
    <row r="22" spans="1:19" s="32" customFormat="1" ht="32.25" customHeight="1" x14ac:dyDescent="0.2">
      <c r="A22" s="29"/>
      <c r="B22" s="30"/>
      <c r="C22" s="33"/>
      <c r="D22" s="1541" t="s">
        <v>411</v>
      </c>
      <c r="E22" s="1541"/>
      <c r="F22" s="1541"/>
      <c r="G22" s="1541"/>
      <c r="H22" s="1541"/>
      <c r="I22" s="1541"/>
      <c r="J22" s="1541"/>
      <c r="K22" s="1541"/>
      <c r="L22" s="1541"/>
      <c r="M22" s="1541"/>
      <c r="N22" s="298"/>
      <c r="O22" s="31"/>
    </row>
    <row r="23" spans="1:19" s="32" customFormat="1" ht="3" customHeight="1" x14ac:dyDescent="0.2">
      <c r="A23" s="29"/>
      <c r="B23" s="30"/>
      <c r="C23" s="33"/>
      <c r="D23" s="195"/>
      <c r="E23" s="195"/>
      <c r="F23" s="195"/>
      <c r="G23" s="195"/>
      <c r="H23" s="195"/>
      <c r="I23" s="195"/>
      <c r="J23" s="195"/>
      <c r="K23" s="195"/>
      <c r="L23" s="195"/>
      <c r="M23" s="195"/>
      <c r="N23" s="298"/>
      <c r="O23" s="31"/>
    </row>
    <row r="24" spans="1:19" s="32" customFormat="1" ht="81.75" customHeight="1" x14ac:dyDescent="0.2">
      <c r="A24" s="29"/>
      <c r="B24" s="30"/>
      <c r="C24" s="33"/>
      <c r="D24" s="1541" t="s">
        <v>280</v>
      </c>
      <c r="E24" s="1541"/>
      <c r="F24" s="1541"/>
      <c r="G24" s="1541"/>
      <c r="H24" s="1541"/>
      <c r="I24" s="1541"/>
      <c r="J24" s="1541"/>
      <c r="K24" s="1541"/>
      <c r="L24" s="1541"/>
      <c r="M24" s="1541"/>
      <c r="N24" s="298"/>
      <c r="O24" s="31"/>
    </row>
    <row r="25" spans="1:19" s="32" customFormat="1" ht="3" customHeight="1" x14ac:dyDescent="0.2">
      <c r="A25" s="29"/>
      <c r="B25" s="30"/>
      <c r="C25" s="33"/>
      <c r="D25" s="195"/>
      <c r="E25" s="195"/>
      <c r="F25" s="195"/>
      <c r="G25" s="195"/>
      <c r="H25" s="195"/>
      <c r="I25" s="195"/>
      <c r="J25" s="195"/>
      <c r="K25" s="195"/>
      <c r="L25" s="195"/>
      <c r="M25" s="195"/>
      <c r="N25" s="298"/>
      <c r="O25" s="31"/>
    </row>
    <row r="26" spans="1:19" s="32" customFormat="1" ht="105.75" customHeight="1" x14ac:dyDescent="0.2">
      <c r="A26" s="29"/>
      <c r="B26" s="30"/>
      <c r="C26" s="33"/>
      <c r="D26" s="1546" t="s">
        <v>385</v>
      </c>
      <c r="E26" s="1546"/>
      <c r="F26" s="1546"/>
      <c r="G26" s="1546"/>
      <c r="H26" s="1546"/>
      <c r="I26" s="1546"/>
      <c r="J26" s="1546"/>
      <c r="K26" s="1546"/>
      <c r="L26" s="1546"/>
      <c r="M26" s="1546"/>
      <c r="N26" s="298"/>
      <c r="O26" s="31"/>
    </row>
    <row r="27" spans="1:19" s="32" customFormat="1" ht="3" customHeight="1" x14ac:dyDescent="0.2">
      <c r="A27" s="29"/>
      <c r="B27" s="30"/>
      <c r="C27" s="33"/>
      <c r="D27" s="44"/>
      <c r="E27" s="44"/>
      <c r="F27" s="44"/>
      <c r="G27" s="44"/>
      <c r="H27" s="44"/>
      <c r="I27" s="44"/>
      <c r="J27" s="45"/>
      <c r="K27" s="45"/>
      <c r="L27" s="45"/>
      <c r="M27" s="46"/>
      <c r="N27" s="298"/>
      <c r="O27" s="31"/>
    </row>
    <row r="28" spans="1:19" s="32" customFormat="1" ht="57" customHeight="1" x14ac:dyDescent="0.2">
      <c r="A28" s="29"/>
      <c r="B28" s="30"/>
      <c r="C28" s="35"/>
      <c r="D28" s="1541" t="s">
        <v>52</v>
      </c>
      <c r="E28" s="1549"/>
      <c r="F28" s="1549"/>
      <c r="G28" s="1549"/>
      <c r="H28" s="1549"/>
      <c r="I28" s="1549"/>
      <c r="J28" s="1549"/>
      <c r="K28" s="1549"/>
      <c r="L28" s="1549"/>
      <c r="M28" s="1549"/>
      <c r="N28" s="298"/>
      <c r="O28" s="31"/>
      <c r="S28" s="32" t="s">
        <v>34</v>
      </c>
    </row>
    <row r="29" spans="1:19" s="32" customFormat="1" ht="3" customHeight="1" x14ac:dyDescent="0.2">
      <c r="A29" s="29"/>
      <c r="B29" s="30"/>
      <c r="C29" s="35"/>
      <c r="D29" s="196"/>
      <c r="E29" s="196"/>
      <c r="F29" s="196"/>
      <c r="G29" s="196"/>
      <c r="H29" s="196"/>
      <c r="I29" s="196"/>
      <c r="J29" s="196"/>
      <c r="K29" s="196"/>
      <c r="L29" s="196"/>
      <c r="M29" s="196"/>
      <c r="N29" s="298"/>
      <c r="O29" s="31"/>
    </row>
    <row r="30" spans="1:19" s="32" customFormat="1" ht="34.5" customHeight="1" x14ac:dyDescent="0.2">
      <c r="A30" s="29"/>
      <c r="B30" s="30"/>
      <c r="C30" s="35"/>
      <c r="D30" s="1541" t="s">
        <v>51</v>
      </c>
      <c r="E30" s="1549"/>
      <c r="F30" s="1549"/>
      <c r="G30" s="1549"/>
      <c r="H30" s="1549"/>
      <c r="I30" s="1549"/>
      <c r="J30" s="1549"/>
      <c r="K30" s="1549"/>
      <c r="L30" s="1549"/>
      <c r="M30" s="1549"/>
      <c r="N30" s="298"/>
      <c r="O30" s="31"/>
    </row>
    <row r="31" spans="1:19" s="32" customFormat="1" ht="18.600000000000001" customHeight="1" x14ac:dyDescent="0.2">
      <c r="A31" s="29"/>
      <c r="B31" s="30"/>
      <c r="C31" s="37"/>
      <c r="D31" s="72"/>
      <c r="E31" s="72"/>
      <c r="F31" s="72"/>
      <c r="G31" s="72"/>
      <c r="H31" s="72"/>
      <c r="I31" s="72"/>
      <c r="J31" s="72"/>
      <c r="K31" s="72"/>
      <c r="L31" s="72"/>
      <c r="M31" s="72"/>
      <c r="N31" s="298"/>
      <c r="O31" s="31"/>
    </row>
    <row r="32" spans="1:19" s="32" customFormat="1" ht="13.5" customHeight="1" x14ac:dyDescent="0.2">
      <c r="A32" s="29"/>
      <c r="B32" s="30"/>
      <c r="C32" s="37"/>
      <c r="D32" s="286"/>
      <c r="E32" s="286"/>
      <c r="F32" s="286"/>
      <c r="G32" s="287"/>
      <c r="H32" s="288" t="s">
        <v>17</v>
      </c>
      <c r="I32" s="285"/>
      <c r="J32" s="40"/>
      <c r="K32" s="287"/>
      <c r="L32" s="288" t="s">
        <v>24</v>
      </c>
      <c r="M32" s="285"/>
      <c r="N32" s="298"/>
      <c r="O32" s="31"/>
    </row>
    <row r="33" spans="1:16" s="32" customFormat="1" ht="6" customHeight="1" x14ac:dyDescent="0.2">
      <c r="A33" s="29"/>
      <c r="B33" s="30"/>
      <c r="C33" s="37"/>
      <c r="D33" s="289"/>
      <c r="E33" s="38"/>
      <c r="F33" s="38"/>
      <c r="G33" s="40"/>
      <c r="H33" s="39"/>
      <c r="I33" s="40"/>
      <c r="J33" s="40"/>
      <c r="K33" s="291"/>
      <c r="L33" s="292"/>
      <c r="M33" s="40"/>
      <c r="N33" s="298"/>
      <c r="O33" s="31"/>
    </row>
    <row r="34" spans="1:16" s="32" customFormat="1" ht="11.25" x14ac:dyDescent="0.2">
      <c r="A34" s="29"/>
      <c r="B34" s="30"/>
      <c r="C34" s="36"/>
      <c r="D34" s="290" t="s">
        <v>44</v>
      </c>
      <c r="E34" s="38" t="s">
        <v>36</v>
      </c>
      <c r="F34" s="38"/>
      <c r="G34" s="38"/>
      <c r="H34" s="39"/>
      <c r="I34" s="38"/>
      <c r="J34" s="40"/>
      <c r="K34" s="293"/>
      <c r="L34" s="40"/>
      <c r="M34" s="40"/>
      <c r="N34" s="298"/>
      <c r="O34" s="31"/>
    </row>
    <row r="35" spans="1:16" s="32" customFormat="1" ht="11.25" customHeight="1" x14ac:dyDescent="0.2">
      <c r="A35" s="29"/>
      <c r="B35" s="30"/>
      <c r="C35" s="37"/>
      <c r="D35" s="290" t="s">
        <v>3</v>
      </c>
      <c r="E35" s="38" t="s">
        <v>37</v>
      </c>
      <c r="F35" s="38"/>
      <c r="G35" s="40"/>
      <c r="H35" s="39"/>
      <c r="I35" s="40"/>
      <c r="J35" s="40"/>
      <c r="K35" s="1550">
        <f>+capa!D59</f>
        <v>43921</v>
      </c>
      <c r="L35" s="1551"/>
      <c r="M35" s="975"/>
      <c r="N35" s="298"/>
      <c r="O35" s="31"/>
    </row>
    <row r="36" spans="1:16" s="32" customFormat="1" ht="11.25" x14ac:dyDescent="0.2">
      <c r="A36" s="29"/>
      <c r="B36" s="30"/>
      <c r="C36" s="37"/>
      <c r="D36" s="290" t="s">
        <v>40</v>
      </c>
      <c r="E36" s="38" t="s">
        <v>39</v>
      </c>
      <c r="F36" s="38"/>
      <c r="G36" s="40"/>
      <c r="H36" s="39"/>
      <c r="I36" s="40"/>
      <c r="J36" s="40"/>
      <c r="K36" s="881"/>
      <c r="L36" s="882"/>
      <c r="M36" s="882"/>
      <c r="N36" s="298"/>
      <c r="O36" s="31"/>
    </row>
    <row r="37" spans="1:16" s="32" customFormat="1" ht="12.75" customHeight="1" x14ac:dyDescent="0.2">
      <c r="A37" s="29"/>
      <c r="B37" s="30"/>
      <c r="C37" s="36"/>
      <c r="D37" s="290" t="s">
        <v>41</v>
      </c>
      <c r="E37" s="38" t="s">
        <v>20</v>
      </c>
      <c r="F37" s="38"/>
      <c r="G37" s="38"/>
      <c r="H37" s="39"/>
      <c r="I37" s="38"/>
      <c r="J37" s="40"/>
      <c r="K37" s="1547"/>
      <c r="L37" s="1548"/>
      <c r="M37" s="1548"/>
      <c r="N37" s="298"/>
      <c r="O37" s="31"/>
    </row>
    <row r="38" spans="1:16" s="32" customFormat="1" ht="11.25" x14ac:dyDescent="0.2">
      <c r="A38" s="29"/>
      <c r="B38" s="30"/>
      <c r="C38" s="36"/>
      <c r="D38" s="290" t="s">
        <v>15</v>
      </c>
      <c r="E38" s="38" t="s">
        <v>5</v>
      </c>
      <c r="F38" s="38"/>
      <c r="G38" s="38"/>
      <c r="H38" s="39"/>
      <c r="I38" s="38"/>
      <c r="J38" s="40"/>
      <c r="K38" s="1547"/>
      <c r="L38" s="1548"/>
      <c r="M38" s="1548"/>
      <c r="N38" s="298"/>
      <c r="O38" s="31"/>
    </row>
    <row r="39" spans="1:16" s="32" customFormat="1" ht="8.25" customHeight="1" x14ac:dyDescent="0.2">
      <c r="A39" s="29"/>
      <c r="B39" s="30"/>
      <c r="C39" s="30"/>
      <c r="D39" s="30"/>
      <c r="E39" s="30"/>
      <c r="F39" s="30"/>
      <c r="G39" s="30"/>
      <c r="H39" s="30"/>
      <c r="I39" s="30"/>
      <c r="J39" s="30"/>
      <c r="K39" s="25"/>
      <c r="L39" s="30"/>
      <c r="M39" s="30"/>
      <c r="N39" s="298"/>
      <c r="O39" s="31"/>
    </row>
    <row r="40" spans="1:16" ht="13.5" customHeight="1" x14ac:dyDescent="0.2">
      <c r="A40" s="24"/>
      <c r="B40" s="28"/>
      <c r="C40" s="26"/>
      <c r="D40" s="26"/>
      <c r="E40" s="20"/>
      <c r="F40" s="25"/>
      <c r="G40" s="25"/>
      <c r="H40" s="25"/>
      <c r="I40" s="25"/>
      <c r="J40" s="25"/>
      <c r="L40" s="1544">
        <v>43891</v>
      </c>
      <c r="M40" s="1545"/>
      <c r="N40" s="319">
        <v>3</v>
      </c>
      <c r="O40" s="166"/>
      <c r="P40" s="166"/>
    </row>
    <row r="48" spans="1:16" x14ac:dyDescent="0.2">
      <c r="C48" s="723"/>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L40:M40"/>
    <mergeCell ref="D26:M26"/>
    <mergeCell ref="K37:M38"/>
    <mergeCell ref="D22:M22"/>
    <mergeCell ref="D18:M18"/>
    <mergeCell ref="D28:M28"/>
    <mergeCell ref="D30:M30"/>
    <mergeCell ref="D24:M24"/>
    <mergeCell ref="K35:L35"/>
    <mergeCell ref="B1:E1"/>
    <mergeCell ref="C3:M4"/>
    <mergeCell ref="D20:M20"/>
    <mergeCell ref="D12:M12"/>
    <mergeCell ref="D10:M10"/>
    <mergeCell ref="D6:M6"/>
    <mergeCell ref="D16:M16"/>
    <mergeCell ref="D14:M14"/>
    <mergeCell ref="D8:M8"/>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ColWidth="9.140625" defaultRowHeight="12.75" x14ac:dyDescent="0.2"/>
  <cols>
    <col min="1" max="1" width="1" style="1249" customWidth="1"/>
    <col min="2" max="2" width="2.5703125" style="1249" customWidth="1"/>
    <col min="3" max="3" width="1" style="1249" customWidth="1"/>
    <col min="4" max="4" width="21.5703125" style="1249" customWidth="1"/>
    <col min="5" max="5" width="9.28515625" style="1249" customWidth="1"/>
    <col min="6" max="6" width="5.42578125" style="1249" customWidth="1"/>
    <col min="7" max="7" width="9.28515625" style="1249" customWidth="1"/>
    <col min="8" max="8" width="5.42578125" style="1249" customWidth="1"/>
    <col min="9" max="9" width="9.28515625" style="1249" customWidth="1"/>
    <col min="10" max="10" width="5.42578125" style="1249" customWidth="1"/>
    <col min="11" max="11" width="9.28515625" style="1249" customWidth="1"/>
    <col min="12" max="12" width="5.42578125" style="1249" customWidth="1"/>
    <col min="13" max="13" width="9.28515625" style="1249" customWidth="1"/>
    <col min="14" max="14" width="5.42578125" style="1249" customWidth="1"/>
    <col min="15" max="15" width="2.5703125" style="1249" customWidth="1"/>
    <col min="16" max="16" width="1" style="1249" customWidth="1"/>
    <col min="17" max="16384" width="9.140625" style="1249"/>
  </cols>
  <sheetData>
    <row r="1" spans="1:16" ht="13.5" customHeight="1" x14ac:dyDescent="0.2">
      <c r="A1" s="1244"/>
      <c r="B1" s="1245"/>
      <c r="C1" s="1245"/>
      <c r="D1" s="1246"/>
      <c r="E1" s="1245"/>
      <c r="F1" s="1245"/>
      <c r="G1" s="1245"/>
      <c r="H1" s="1245"/>
      <c r="I1" s="1555" t="s">
        <v>371</v>
      </c>
      <c r="J1" s="1555"/>
      <c r="K1" s="1555"/>
      <c r="L1" s="1555"/>
      <c r="M1" s="1555"/>
      <c r="N1" s="1555"/>
      <c r="O1" s="1247"/>
      <c r="P1" s="1248"/>
    </row>
    <row r="2" spans="1:16" ht="6" customHeight="1" x14ac:dyDescent="0.2">
      <c r="A2" s="1250"/>
      <c r="B2" s="1251"/>
      <c r="C2" s="1252"/>
      <c r="D2" s="1252"/>
      <c r="E2" s="1252"/>
      <c r="F2" s="1252"/>
      <c r="G2" s="1252"/>
      <c r="H2" s="1252"/>
      <c r="I2" s="1252"/>
      <c r="J2" s="1252"/>
      <c r="K2" s="1252"/>
      <c r="L2" s="1252"/>
      <c r="M2" s="1252"/>
      <c r="N2" s="1252"/>
      <c r="O2" s="1244"/>
      <c r="P2" s="1248"/>
    </row>
    <row r="3" spans="1:16" ht="13.5" customHeight="1" thickBot="1" x14ac:dyDescent="0.25">
      <c r="A3" s="1250"/>
      <c r="B3" s="1253"/>
      <c r="C3" s="1254"/>
      <c r="D3" s="1244"/>
      <c r="E3" s="1244"/>
      <c r="F3" s="1244"/>
      <c r="G3" s="1255"/>
      <c r="H3" s="1244"/>
      <c r="I3" s="1244"/>
      <c r="J3" s="1244"/>
      <c r="K3" s="1244"/>
      <c r="L3" s="1244"/>
      <c r="M3" s="1556" t="s">
        <v>72</v>
      </c>
      <c r="N3" s="1556"/>
      <c r="O3" s="1244"/>
      <c r="P3" s="1248"/>
    </row>
    <row r="4" spans="1:16" s="1262" customFormat="1" ht="13.5" customHeight="1" thickBot="1" x14ac:dyDescent="0.25">
      <c r="A4" s="1256"/>
      <c r="B4" s="1257"/>
      <c r="C4" s="1258" t="s">
        <v>175</v>
      </c>
      <c r="D4" s="1259"/>
      <c r="E4" s="1259"/>
      <c r="F4" s="1259"/>
      <c r="G4" s="1259"/>
      <c r="H4" s="1259"/>
      <c r="I4" s="1259"/>
      <c r="J4" s="1259"/>
      <c r="K4" s="1259"/>
      <c r="L4" s="1259"/>
      <c r="M4" s="1259"/>
      <c r="N4" s="1260"/>
      <c r="O4" s="1244"/>
      <c r="P4" s="1261"/>
    </row>
    <row r="5" spans="1:16" ht="3.75" customHeight="1" x14ac:dyDescent="0.2">
      <c r="A5" s="1250"/>
      <c r="B5" s="1263"/>
      <c r="C5" s="1557" t="s">
        <v>153</v>
      </c>
      <c r="D5" s="1558"/>
      <c r="E5" s="1264"/>
      <c r="F5" s="1264"/>
      <c r="G5" s="1264"/>
      <c r="H5" s="1264"/>
      <c r="I5" s="1264"/>
      <c r="J5" s="1264"/>
      <c r="K5" s="1254"/>
      <c r="L5" s="1264"/>
      <c r="M5" s="1264"/>
      <c r="N5" s="1264"/>
      <c r="O5" s="1244"/>
      <c r="P5" s="1248"/>
    </row>
    <row r="6" spans="1:16" ht="13.5" customHeight="1" x14ac:dyDescent="0.2">
      <c r="A6" s="1250"/>
      <c r="B6" s="1263"/>
      <c r="C6" s="1558"/>
      <c r="D6" s="1558"/>
      <c r="E6" s="1265">
        <v>2018</v>
      </c>
      <c r="F6" s="1266" t="s">
        <v>34</v>
      </c>
      <c r="G6" s="1265" t="s">
        <v>34</v>
      </c>
      <c r="H6" s="1266" t="s">
        <v>34</v>
      </c>
      <c r="I6" s="1267"/>
      <c r="J6" s="1266">
        <v>2019</v>
      </c>
      <c r="K6" s="1268" t="s">
        <v>34</v>
      </c>
      <c r="L6" s="1269" t="s">
        <v>34</v>
      </c>
      <c r="M6" s="1269" t="s">
        <v>34</v>
      </c>
      <c r="N6" s="1270"/>
      <c r="O6" s="1244"/>
      <c r="P6" s="1248"/>
    </row>
    <row r="7" spans="1:16" x14ac:dyDescent="0.2">
      <c r="A7" s="1250"/>
      <c r="B7" s="1263"/>
      <c r="C7" s="1271"/>
      <c r="D7" s="1271"/>
      <c r="E7" s="1559" t="s">
        <v>641</v>
      </c>
      <c r="F7" s="1559"/>
      <c r="G7" s="1559" t="s">
        <v>642</v>
      </c>
      <c r="H7" s="1559"/>
      <c r="I7" s="1559" t="s">
        <v>643</v>
      </c>
      <c r="J7" s="1559"/>
      <c r="K7" s="1559" t="s">
        <v>644</v>
      </c>
      <c r="L7" s="1559"/>
      <c r="M7" s="1559" t="s">
        <v>641</v>
      </c>
      <c r="N7" s="1559"/>
      <c r="O7" s="1244"/>
      <c r="P7" s="1248"/>
    </row>
    <row r="8" spans="1:16" s="1275" customFormat="1" ht="19.5" customHeight="1" x14ac:dyDescent="0.2">
      <c r="A8" s="1272"/>
      <c r="B8" s="1273"/>
      <c r="C8" s="1552" t="s">
        <v>2</v>
      </c>
      <c r="D8" s="1552"/>
      <c r="E8" s="1553">
        <v>10260.4</v>
      </c>
      <c r="F8" s="1553"/>
      <c r="G8" s="1553">
        <v>10265.299999999999</v>
      </c>
      <c r="H8" s="1553"/>
      <c r="I8" s="1553">
        <v>10262.299999999999</v>
      </c>
      <c r="J8" s="1553"/>
      <c r="K8" s="1553">
        <v>10261.1</v>
      </c>
      <c r="L8" s="1553"/>
      <c r="M8" s="1554">
        <v>10264.799999999999</v>
      </c>
      <c r="N8" s="1554"/>
      <c r="O8" s="1244"/>
      <c r="P8" s="1274"/>
    </row>
    <row r="9" spans="1:16" ht="14.25" customHeight="1" x14ac:dyDescent="0.2">
      <c r="A9" s="1250"/>
      <c r="B9" s="1253"/>
      <c r="C9" s="698" t="s">
        <v>71</v>
      </c>
      <c r="D9" s="1276"/>
      <c r="E9" s="1560">
        <v>4850.6000000000004</v>
      </c>
      <c r="F9" s="1560"/>
      <c r="G9" s="1560">
        <v>4846</v>
      </c>
      <c r="H9" s="1560"/>
      <c r="I9" s="1560">
        <v>4843.1000000000004</v>
      </c>
      <c r="J9" s="1560"/>
      <c r="K9" s="1560">
        <v>4841.3999999999996</v>
      </c>
      <c r="L9" s="1560"/>
      <c r="M9" s="1561">
        <v>4841.6000000000004</v>
      </c>
      <c r="N9" s="1561"/>
      <c r="O9" s="1277"/>
      <c r="P9" s="1248"/>
    </row>
    <row r="10" spans="1:16" ht="14.25" customHeight="1" x14ac:dyDescent="0.2">
      <c r="A10" s="1250"/>
      <c r="B10" s="1253"/>
      <c r="C10" s="698" t="s">
        <v>70</v>
      </c>
      <c r="D10" s="1276"/>
      <c r="E10" s="1560">
        <v>5409.8</v>
      </c>
      <c r="F10" s="1560"/>
      <c r="G10" s="1560">
        <v>5419.2</v>
      </c>
      <c r="H10" s="1560"/>
      <c r="I10" s="1560">
        <v>5419.2</v>
      </c>
      <c r="J10" s="1560"/>
      <c r="K10" s="1560">
        <v>5419.7</v>
      </c>
      <c r="L10" s="1560"/>
      <c r="M10" s="1561">
        <v>5423.1</v>
      </c>
      <c r="N10" s="1561"/>
      <c r="O10" s="1277"/>
      <c r="P10" s="1248"/>
    </row>
    <row r="11" spans="1:16" ht="18.75" customHeight="1" x14ac:dyDescent="0.2">
      <c r="A11" s="1250"/>
      <c r="B11" s="1253"/>
      <c r="C11" s="698" t="s">
        <v>174</v>
      </c>
      <c r="D11" s="1278"/>
      <c r="E11" s="1560">
        <v>1406.1</v>
      </c>
      <c r="F11" s="1560"/>
      <c r="G11" s="1560">
        <v>1404.7</v>
      </c>
      <c r="H11" s="1560"/>
      <c r="I11" s="1560">
        <v>1400.7</v>
      </c>
      <c r="J11" s="1560"/>
      <c r="K11" s="1560">
        <v>1397.6</v>
      </c>
      <c r="L11" s="1560"/>
      <c r="M11" s="1561">
        <v>1396.1</v>
      </c>
      <c r="N11" s="1561"/>
      <c r="O11" s="1277"/>
      <c r="P11" s="1248"/>
    </row>
    <row r="12" spans="1:16" ht="14.25" customHeight="1" x14ac:dyDescent="0.2">
      <c r="A12" s="1250"/>
      <c r="B12" s="1253"/>
      <c r="C12" s="698" t="s">
        <v>154</v>
      </c>
      <c r="D12" s="1276"/>
      <c r="E12" s="1560">
        <v>1086.8</v>
      </c>
      <c r="F12" s="1560"/>
      <c r="G12" s="1560">
        <v>1089.9000000000001</v>
      </c>
      <c r="H12" s="1560"/>
      <c r="I12" s="1560">
        <v>1089.9000000000001</v>
      </c>
      <c r="J12" s="1560"/>
      <c r="K12" s="1560">
        <v>1089.5</v>
      </c>
      <c r="L12" s="1560"/>
      <c r="M12" s="1561">
        <v>1089.9000000000001</v>
      </c>
      <c r="N12" s="1561"/>
      <c r="O12" s="1277"/>
      <c r="P12" s="1248"/>
    </row>
    <row r="13" spans="1:16" ht="14.25" customHeight="1" x14ac:dyDescent="0.2">
      <c r="A13" s="1250"/>
      <c r="B13" s="1253"/>
      <c r="C13" s="698" t="s">
        <v>155</v>
      </c>
      <c r="D13" s="1276"/>
      <c r="E13" s="1560">
        <v>2601.6999999999998</v>
      </c>
      <c r="F13" s="1560"/>
      <c r="G13" s="1560">
        <v>2598.5</v>
      </c>
      <c r="H13" s="1560"/>
      <c r="I13" s="1560">
        <v>2584.6999999999998</v>
      </c>
      <c r="J13" s="1560"/>
      <c r="K13" s="1560">
        <v>2570.1999999999998</v>
      </c>
      <c r="L13" s="1560"/>
      <c r="M13" s="1561">
        <v>2557.8000000000002</v>
      </c>
      <c r="N13" s="1561"/>
      <c r="O13" s="1277"/>
      <c r="P13" s="1248"/>
    </row>
    <row r="14" spans="1:16" ht="14.25" customHeight="1" x14ac:dyDescent="0.2">
      <c r="A14" s="1250"/>
      <c r="B14" s="1253"/>
      <c r="C14" s="698" t="s">
        <v>156</v>
      </c>
      <c r="D14" s="1276"/>
      <c r="E14" s="1560">
        <v>5165.8</v>
      </c>
      <c r="F14" s="1560"/>
      <c r="G14" s="1560">
        <v>5172.2</v>
      </c>
      <c r="H14" s="1560"/>
      <c r="I14" s="1560">
        <v>5186.8999999999996</v>
      </c>
      <c r="J14" s="1560"/>
      <c r="K14" s="1560">
        <v>5203.8</v>
      </c>
      <c r="L14" s="1560"/>
      <c r="M14" s="1561">
        <v>5220.8999999999996</v>
      </c>
      <c r="N14" s="1561"/>
      <c r="O14" s="1277"/>
      <c r="P14" s="1248"/>
    </row>
    <row r="15" spans="1:16" s="1275" customFormat="1" ht="19.5" customHeight="1" x14ac:dyDescent="0.2">
      <c r="A15" s="1272"/>
      <c r="B15" s="1273"/>
      <c r="C15" s="1552" t="s">
        <v>173</v>
      </c>
      <c r="D15" s="1552"/>
      <c r="E15" s="1553">
        <v>5232.1000000000004</v>
      </c>
      <c r="F15" s="1553"/>
      <c r="G15" s="1553">
        <v>5233.8999999999996</v>
      </c>
      <c r="H15" s="1553"/>
      <c r="I15" s="1553">
        <v>5245.1</v>
      </c>
      <c r="J15" s="1553"/>
      <c r="K15" s="1553">
        <v>5271.2</v>
      </c>
      <c r="L15" s="1553"/>
      <c r="M15" s="1554">
        <v>5260</v>
      </c>
      <c r="N15" s="1554"/>
      <c r="O15" s="1279"/>
      <c r="P15" s="1274"/>
    </row>
    <row r="16" spans="1:16" ht="14.25" customHeight="1" x14ac:dyDescent="0.2">
      <c r="A16" s="1250"/>
      <c r="B16" s="1253"/>
      <c r="C16" s="698" t="s">
        <v>71</v>
      </c>
      <c r="D16" s="1276"/>
      <c r="E16" s="1560">
        <v>2665.4</v>
      </c>
      <c r="F16" s="1560"/>
      <c r="G16" s="1560">
        <v>2654.2</v>
      </c>
      <c r="H16" s="1560"/>
      <c r="I16" s="1560">
        <v>2644.6</v>
      </c>
      <c r="J16" s="1560"/>
      <c r="K16" s="1560">
        <v>2679.2</v>
      </c>
      <c r="L16" s="1560"/>
      <c r="M16" s="1561">
        <v>2655.1</v>
      </c>
      <c r="N16" s="1561"/>
      <c r="O16" s="1277"/>
      <c r="P16" s="1248"/>
    </row>
    <row r="17" spans="1:16" ht="14.25" customHeight="1" x14ac:dyDescent="0.2">
      <c r="A17" s="1250"/>
      <c r="B17" s="1253"/>
      <c r="C17" s="698" t="s">
        <v>70</v>
      </c>
      <c r="D17" s="1276"/>
      <c r="E17" s="1560">
        <v>2566.8000000000002</v>
      </c>
      <c r="F17" s="1560"/>
      <c r="G17" s="1560">
        <v>2579.6</v>
      </c>
      <c r="H17" s="1560"/>
      <c r="I17" s="1560">
        <v>2600.5</v>
      </c>
      <c r="J17" s="1560"/>
      <c r="K17" s="1560">
        <v>2592</v>
      </c>
      <c r="L17" s="1560"/>
      <c r="M17" s="1561">
        <v>2604.9</v>
      </c>
      <c r="N17" s="1561"/>
      <c r="O17" s="1277"/>
      <c r="P17" s="1248"/>
    </row>
    <row r="18" spans="1:16" ht="18.75" customHeight="1" x14ac:dyDescent="0.2">
      <c r="A18" s="1250"/>
      <c r="B18" s="1253"/>
      <c r="C18" s="698" t="s">
        <v>154</v>
      </c>
      <c r="D18" s="1276"/>
      <c r="E18" s="1560">
        <v>374.1</v>
      </c>
      <c r="F18" s="1560"/>
      <c r="G18" s="1560">
        <v>366.5</v>
      </c>
      <c r="H18" s="1560"/>
      <c r="I18" s="1560">
        <v>360.9</v>
      </c>
      <c r="J18" s="1560"/>
      <c r="K18" s="1560">
        <v>389.9</v>
      </c>
      <c r="L18" s="1560"/>
      <c r="M18" s="1561">
        <v>377</v>
      </c>
      <c r="N18" s="1561"/>
      <c r="O18" s="1277"/>
      <c r="P18" s="1248"/>
    </row>
    <row r="19" spans="1:16" ht="14.25" customHeight="1" x14ac:dyDescent="0.2">
      <c r="A19" s="1250"/>
      <c r="B19" s="1253"/>
      <c r="C19" s="698" t="s">
        <v>155</v>
      </c>
      <c r="D19" s="1276"/>
      <c r="E19" s="1560">
        <v>2386.9</v>
      </c>
      <c r="F19" s="1560"/>
      <c r="G19" s="1560">
        <v>2389.6</v>
      </c>
      <c r="H19" s="1560"/>
      <c r="I19" s="1560">
        <v>2376.4</v>
      </c>
      <c r="J19" s="1560"/>
      <c r="K19" s="1560">
        <v>2353.9</v>
      </c>
      <c r="L19" s="1560"/>
      <c r="M19" s="1561">
        <v>2344</v>
      </c>
      <c r="N19" s="1561"/>
      <c r="O19" s="1277"/>
      <c r="P19" s="1248"/>
    </row>
    <row r="20" spans="1:16" ht="14.25" customHeight="1" x14ac:dyDescent="0.2">
      <c r="A20" s="1250"/>
      <c r="B20" s="1253"/>
      <c r="C20" s="698" t="s">
        <v>156</v>
      </c>
      <c r="D20" s="1276"/>
      <c r="E20" s="1560">
        <v>2471.1</v>
      </c>
      <c r="F20" s="1560"/>
      <c r="G20" s="1560">
        <v>2477.8000000000002</v>
      </c>
      <c r="H20" s="1560"/>
      <c r="I20" s="1560">
        <v>2507.8000000000002</v>
      </c>
      <c r="J20" s="1560"/>
      <c r="K20" s="1560">
        <v>2527.4</v>
      </c>
      <c r="L20" s="1560"/>
      <c r="M20" s="1561">
        <v>2539</v>
      </c>
      <c r="N20" s="1561"/>
      <c r="O20" s="1277"/>
      <c r="P20" s="1248"/>
    </row>
    <row r="21" spans="1:16" s="1284" customFormat="1" ht="19.5" customHeight="1" x14ac:dyDescent="0.2">
      <c r="A21" s="1280"/>
      <c r="B21" s="1281"/>
      <c r="C21" s="1552" t="s">
        <v>517</v>
      </c>
      <c r="D21" s="1552"/>
      <c r="E21" s="1562">
        <v>59.1</v>
      </c>
      <c r="F21" s="1562"/>
      <c r="G21" s="1562">
        <v>59.1</v>
      </c>
      <c r="H21" s="1562"/>
      <c r="I21" s="1562">
        <v>59.2</v>
      </c>
      <c r="J21" s="1562"/>
      <c r="K21" s="1562">
        <v>59.5</v>
      </c>
      <c r="L21" s="1562"/>
      <c r="M21" s="1563">
        <v>59.3</v>
      </c>
      <c r="N21" s="1563"/>
      <c r="O21" s="1282"/>
      <c r="P21" s="1283"/>
    </row>
    <row r="22" spans="1:16" ht="14.25" customHeight="1" x14ac:dyDescent="0.2">
      <c r="A22" s="1250"/>
      <c r="B22" s="1253"/>
      <c r="C22" s="698" t="s">
        <v>71</v>
      </c>
      <c r="D22" s="1276"/>
      <c r="E22" s="1560">
        <v>64.5</v>
      </c>
      <c r="F22" s="1560"/>
      <c r="G22" s="1560">
        <v>64.3</v>
      </c>
      <c r="H22" s="1560"/>
      <c r="I22" s="1560">
        <v>64.099999999999994</v>
      </c>
      <c r="J22" s="1560"/>
      <c r="K22" s="1560">
        <v>64.900000000000006</v>
      </c>
      <c r="L22" s="1560"/>
      <c r="M22" s="1561">
        <v>64.3</v>
      </c>
      <c r="N22" s="1561"/>
      <c r="O22" s="1277"/>
      <c r="P22" s="1248"/>
    </row>
    <row r="23" spans="1:16" ht="14.25" customHeight="1" x14ac:dyDescent="0.2">
      <c r="A23" s="1250"/>
      <c r="B23" s="1253"/>
      <c r="C23" s="698" t="s">
        <v>70</v>
      </c>
      <c r="D23" s="1276"/>
      <c r="E23" s="1560">
        <v>54.4</v>
      </c>
      <c r="F23" s="1560"/>
      <c r="G23" s="1560">
        <v>54.5</v>
      </c>
      <c r="H23" s="1560"/>
      <c r="I23" s="1560">
        <v>54.9</v>
      </c>
      <c r="J23" s="1560"/>
      <c r="K23" s="1560">
        <v>54.7</v>
      </c>
      <c r="L23" s="1560"/>
      <c r="M23" s="1561">
        <v>55</v>
      </c>
      <c r="N23" s="1561"/>
      <c r="O23" s="1277"/>
      <c r="P23" s="1248"/>
    </row>
    <row r="24" spans="1:16" ht="18.75" customHeight="1" x14ac:dyDescent="0.2">
      <c r="A24" s="1250"/>
      <c r="B24" s="1253"/>
      <c r="C24" s="698" t="s">
        <v>169</v>
      </c>
      <c r="D24" s="1276"/>
      <c r="E24" s="1560">
        <v>75.099999999999994</v>
      </c>
      <c r="F24" s="1560"/>
      <c r="G24" s="1560">
        <v>75.099999999999994</v>
      </c>
      <c r="H24" s="1560"/>
      <c r="I24" s="1560">
        <v>75.3</v>
      </c>
      <c r="J24" s="1560"/>
      <c r="K24" s="1560">
        <v>75.8</v>
      </c>
      <c r="L24" s="1560"/>
      <c r="M24" s="1561">
        <v>75.8</v>
      </c>
      <c r="N24" s="1561"/>
      <c r="O24" s="1277"/>
      <c r="P24" s="1248"/>
    </row>
    <row r="25" spans="1:16" ht="14.25" customHeight="1" x14ac:dyDescent="0.2">
      <c r="A25" s="1250"/>
      <c r="B25" s="1253"/>
      <c r="C25" s="698" t="s">
        <v>154</v>
      </c>
      <c r="D25" s="1276"/>
      <c r="E25" s="1560">
        <v>34.4</v>
      </c>
      <c r="F25" s="1560"/>
      <c r="G25" s="1560">
        <v>33.6</v>
      </c>
      <c r="H25" s="1560"/>
      <c r="I25" s="1560">
        <v>33.1</v>
      </c>
      <c r="J25" s="1560"/>
      <c r="K25" s="1560">
        <v>35.799999999999997</v>
      </c>
      <c r="L25" s="1560"/>
      <c r="M25" s="1561">
        <v>34.6</v>
      </c>
      <c r="N25" s="1561"/>
      <c r="O25" s="1277"/>
      <c r="P25" s="1248"/>
    </row>
    <row r="26" spans="1:16" ht="14.25" customHeight="1" x14ac:dyDescent="0.2">
      <c r="A26" s="1250"/>
      <c r="B26" s="1253"/>
      <c r="C26" s="698" t="s">
        <v>155</v>
      </c>
      <c r="D26" s="1244"/>
      <c r="E26" s="1564">
        <v>91.7</v>
      </c>
      <c r="F26" s="1564"/>
      <c r="G26" s="1564">
        <v>92</v>
      </c>
      <c r="H26" s="1564"/>
      <c r="I26" s="1564">
        <v>91.9</v>
      </c>
      <c r="J26" s="1564"/>
      <c r="K26" s="1560">
        <v>91.6</v>
      </c>
      <c r="L26" s="1560"/>
      <c r="M26" s="1565">
        <v>91.6</v>
      </c>
      <c r="N26" s="1565"/>
      <c r="O26" s="1277"/>
      <c r="P26" s="1248"/>
    </row>
    <row r="27" spans="1:16" ht="14.25" customHeight="1" x14ac:dyDescent="0.2">
      <c r="A27" s="1250"/>
      <c r="B27" s="1253"/>
      <c r="C27" s="698" t="s">
        <v>156</v>
      </c>
      <c r="D27" s="1244"/>
      <c r="E27" s="1564">
        <v>47.8</v>
      </c>
      <c r="F27" s="1564"/>
      <c r="G27" s="1564">
        <v>47.9</v>
      </c>
      <c r="H27" s="1564"/>
      <c r="I27" s="1564">
        <v>48.3</v>
      </c>
      <c r="J27" s="1564"/>
      <c r="K27" s="1560">
        <v>48.6</v>
      </c>
      <c r="L27" s="1560"/>
      <c r="M27" s="1565">
        <v>48.6</v>
      </c>
      <c r="N27" s="1565"/>
      <c r="O27" s="1277"/>
      <c r="P27" s="1248"/>
    </row>
    <row r="28" spans="1:16" ht="13.5" customHeight="1" x14ac:dyDescent="0.2">
      <c r="A28" s="1250"/>
      <c r="B28" s="1253"/>
      <c r="C28" s="699" t="s">
        <v>172</v>
      </c>
      <c r="D28" s="1244"/>
      <c r="E28" s="700"/>
      <c r="F28" s="700"/>
      <c r="G28" s="700"/>
      <c r="H28" s="700"/>
      <c r="I28" s="700"/>
      <c r="J28" s="700"/>
      <c r="K28" s="700"/>
      <c r="L28" s="700"/>
      <c r="M28" s="700"/>
      <c r="N28" s="700"/>
      <c r="O28" s="1277"/>
      <c r="P28" s="1248"/>
    </row>
    <row r="29" spans="1:16" ht="12.75" customHeight="1" thickBot="1" x14ac:dyDescent="0.25">
      <c r="A29" s="1250"/>
      <c r="B29" s="1253"/>
      <c r="C29" s="1285"/>
      <c r="D29" s="1277"/>
      <c r="E29" s="1277"/>
      <c r="F29" s="1277"/>
      <c r="G29" s="1277"/>
      <c r="H29" s="1277"/>
      <c r="I29" s="1277"/>
      <c r="J29" s="1277"/>
      <c r="K29" s="1277"/>
      <c r="L29" s="1277"/>
      <c r="M29" s="1556"/>
      <c r="N29" s="1556"/>
      <c r="O29" s="1277"/>
      <c r="P29" s="1248"/>
    </row>
    <row r="30" spans="1:16" s="1262" customFormat="1" ht="13.5" customHeight="1" thickBot="1" x14ac:dyDescent="0.25">
      <c r="A30" s="1256"/>
      <c r="B30" s="1257"/>
      <c r="C30" s="1258" t="s">
        <v>518</v>
      </c>
      <c r="D30" s="1259"/>
      <c r="E30" s="1259"/>
      <c r="F30" s="1259"/>
      <c r="G30" s="1259"/>
      <c r="H30" s="1259"/>
      <c r="I30" s="1259"/>
      <c r="J30" s="1259"/>
      <c r="K30" s="1259"/>
      <c r="L30" s="1259"/>
      <c r="M30" s="1259"/>
      <c r="N30" s="1260"/>
      <c r="O30" s="1277"/>
      <c r="P30" s="1261"/>
    </row>
    <row r="31" spans="1:16" ht="3.75" customHeight="1" x14ac:dyDescent="0.2">
      <c r="A31" s="1250"/>
      <c r="B31" s="1253"/>
      <c r="C31" s="1567" t="s">
        <v>157</v>
      </c>
      <c r="D31" s="1568"/>
      <c r="E31" s="1286"/>
      <c r="F31" s="1286"/>
      <c r="G31" s="1286"/>
      <c r="H31" s="1286"/>
      <c r="I31" s="1286"/>
      <c r="J31" s="1286"/>
      <c r="K31" s="1244"/>
      <c r="L31" s="1264"/>
      <c r="M31" s="1264"/>
      <c r="N31" s="1264"/>
      <c r="O31" s="1277"/>
      <c r="P31" s="1248"/>
    </row>
    <row r="32" spans="1:16" ht="13.5" customHeight="1" x14ac:dyDescent="0.2">
      <c r="A32" s="1250"/>
      <c r="B32" s="1263"/>
      <c r="C32" s="1568"/>
      <c r="D32" s="1568"/>
      <c r="E32" s="1265">
        <v>2018</v>
      </c>
      <c r="F32" s="1266" t="s">
        <v>34</v>
      </c>
      <c r="G32" s="1265" t="s">
        <v>34</v>
      </c>
      <c r="H32" s="1266" t="s">
        <v>34</v>
      </c>
      <c r="I32" s="1267"/>
      <c r="J32" s="1266">
        <v>2019</v>
      </c>
      <c r="K32" s="1268" t="s">
        <v>34</v>
      </c>
      <c r="L32" s="1269" t="s">
        <v>34</v>
      </c>
      <c r="M32" s="1269" t="s">
        <v>34</v>
      </c>
      <c r="N32" s="1270"/>
      <c r="O32" s="1244"/>
      <c r="P32" s="1248"/>
    </row>
    <row r="33" spans="1:16" ht="12.75" customHeight="1" x14ac:dyDescent="0.2">
      <c r="A33" s="1250"/>
      <c r="B33" s="1253"/>
      <c r="C33" s="1271"/>
      <c r="D33" s="1271"/>
      <c r="E33" s="1559" t="str">
        <f>+E7</f>
        <v>4.º trimestre</v>
      </c>
      <c r="F33" s="1559"/>
      <c r="G33" s="1559" t="str">
        <f>+G7</f>
        <v>1.º trimestre</v>
      </c>
      <c r="H33" s="1559"/>
      <c r="I33" s="1559" t="str">
        <f>+I7</f>
        <v>2.º trimestre</v>
      </c>
      <c r="J33" s="1559"/>
      <c r="K33" s="1559" t="str">
        <f>+K7</f>
        <v>3.º trimestre</v>
      </c>
      <c r="L33" s="1559"/>
      <c r="M33" s="1559" t="str">
        <f>+M7</f>
        <v>4.º trimestre</v>
      </c>
      <c r="N33" s="1559"/>
      <c r="O33" s="1287"/>
      <c r="P33" s="1248"/>
    </row>
    <row r="34" spans="1:16" ht="12.75" customHeight="1" x14ac:dyDescent="0.2">
      <c r="A34" s="1250"/>
      <c r="B34" s="1253"/>
      <c r="C34" s="1271"/>
      <c r="D34" s="1271"/>
      <c r="E34" s="711" t="s">
        <v>158</v>
      </c>
      <c r="F34" s="711" t="s">
        <v>105</v>
      </c>
      <c r="G34" s="711" t="s">
        <v>158</v>
      </c>
      <c r="H34" s="711" t="s">
        <v>105</v>
      </c>
      <c r="I34" s="1127" t="s">
        <v>158</v>
      </c>
      <c r="J34" s="1127" t="s">
        <v>105</v>
      </c>
      <c r="K34" s="1127" t="s">
        <v>158</v>
      </c>
      <c r="L34" s="1127" t="s">
        <v>105</v>
      </c>
      <c r="M34" s="1127" t="s">
        <v>158</v>
      </c>
      <c r="N34" s="1127" t="s">
        <v>105</v>
      </c>
      <c r="O34" s="1287"/>
      <c r="P34" s="1248"/>
    </row>
    <row r="35" spans="1:16" ht="18" customHeight="1" x14ac:dyDescent="0.2">
      <c r="A35" s="1250"/>
      <c r="B35" s="1253"/>
      <c r="C35" s="1552" t="s">
        <v>2</v>
      </c>
      <c r="D35" s="1552"/>
      <c r="E35" s="1288">
        <v>8854.2999999999993</v>
      </c>
      <c r="F35" s="1288">
        <f>+E35/E$35*100</f>
        <v>100</v>
      </c>
      <c r="G35" s="1288">
        <v>8860.5</v>
      </c>
      <c r="H35" s="1288">
        <f>+G35/G$35*100</f>
        <v>100</v>
      </c>
      <c r="I35" s="1288">
        <v>8861.6</v>
      </c>
      <c r="J35" s="1288">
        <f>+I35/I$35*100</f>
        <v>100</v>
      </c>
      <c r="K35" s="1288">
        <v>8863.6</v>
      </c>
      <c r="L35" s="1288">
        <f>+K35/K$35*100</f>
        <v>100</v>
      </c>
      <c r="M35" s="1289">
        <v>8868.6</v>
      </c>
      <c r="N35" s="1289">
        <f>+M35/M$35*100</f>
        <v>100</v>
      </c>
      <c r="O35" s="1287"/>
      <c r="P35" s="1248"/>
    </row>
    <row r="36" spans="1:16" ht="14.25" customHeight="1" x14ac:dyDescent="0.2">
      <c r="A36" s="1250"/>
      <c r="B36" s="1253"/>
      <c r="C36" s="1290"/>
      <c r="D36" s="1291" t="s">
        <v>71</v>
      </c>
      <c r="E36" s="1292">
        <v>4131.8</v>
      </c>
      <c r="F36" s="1292">
        <f>+E36/E35*100</f>
        <v>46.66433258416815</v>
      </c>
      <c r="G36" s="1292">
        <v>4128.5</v>
      </c>
      <c r="H36" s="1292">
        <f>+G36/G35*100</f>
        <v>46.594435979910841</v>
      </c>
      <c r="I36" s="1292">
        <v>4127.7</v>
      </c>
      <c r="J36" s="1292">
        <f>+I36/I35*100</f>
        <v>46.579624447052446</v>
      </c>
      <c r="K36" s="1292">
        <v>4127.7</v>
      </c>
      <c r="L36" s="1292">
        <f>+K36/K35*100</f>
        <v>46.569114129698988</v>
      </c>
      <c r="M36" s="1293">
        <v>4128.8</v>
      </c>
      <c r="N36" s="1293">
        <f>+M36/M35*100</f>
        <v>46.555262386396947</v>
      </c>
      <c r="O36" s="1287"/>
      <c r="P36" s="1248"/>
    </row>
    <row r="37" spans="1:16" ht="14.25" customHeight="1" x14ac:dyDescent="0.2">
      <c r="A37" s="1250"/>
      <c r="B37" s="1253"/>
      <c r="C37" s="701"/>
      <c r="D37" s="1291" t="s">
        <v>70</v>
      </c>
      <c r="E37" s="1292">
        <v>4722.5</v>
      </c>
      <c r="F37" s="1292">
        <f>+E37/E35*100</f>
        <v>53.335667415831857</v>
      </c>
      <c r="G37" s="1292">
        <v>4732.1000000000004</v>
      </c>
      <c r="H37" s="1292">
        <f>+G37/G35*100</f>
        <v>53.406692624569715</v>
      </c>
      <c r="I37" s="1292">
        <v>4733.8999999999996</v>
      </c>
      <c r="J37" s="1292">
        <f>+I37/I35*100</f>
        <v>53.42037555294754</v>
      </c>
      <c r="K37" s="1292">
        <v>4735.8999999999996</v>
      </c>
      <c r="L37" s="1292">
        <f>+K37/K35*100</f>
        <v>53.430885870301005</v>
      </c>
      <c r="M37" s="1293">
        <v>4739.8</v>
      </c>
      <c r="N37" s="1293">
        <f>+M37/M35*100</f>
        <v>53.444737613603046</v>
      </c>
      <c r="O37" s="1287"/>
      <c r="P37" s="1248"/>
    </row>
    <row r="38" spans="1:16" s="774" customFormat="1" ht="15.6" customHeight="1" x14ac:dyDescent="0.2">
      <c r="A38" s="1294"/>
      <c r="B38" s="1295"/>
      <c r="C38" s="704" t="s">
        <v>519</v>
      </c>
      <c r="D38" s="701"/>
      <c r="E38" s="1296">
        <v>578.29999999999995</v>
      </c>
      <c r="F38" s="1296">
        <f>+E38/E$35*100</f>
        <v>6.5312898817523699</v>
      </c>
      <c r="G38" s="1296">
        <v>574.1</v>
      </c>
      <c r="H38" s="1296">
        <f>+G38/G$35*100</f>
        <v>6.4793183228937412</v>
      </c>
      <c r="I38" s="1296">
        <v>559.6</v>
      </c>
      <c r="J38" s="1296">
        <f>+I38/I$35*100</f>
        <v>6.3148867021756789</v>
      </c>
      <c r="K38" s="1296">
        <v>555</v>
      </c>
      <c r="L38" s="1296">
        <f>+K38/K$35*100</f>
        <v>6.2615641500067696</v>
      </c>
      <c r="M38" s="1297">
        <v>550.6</v>
      </c>
      <c r="N38" s="1297">
        <f>+M38/M$35*100</f>
        <v>6.2084207202940718</v>
      </c>
      <c r="O38" s="1287"/>
      <c r="P38" s="787"/>
    </row>
    <row r="39" spans="1:16" s="1304" customFormat="1" ht="14.25" customHeight="1" x14ac:dyDescent="0.2">
      <c r="A39" s="1298"/>
      <c r="B39" s="1299"/>
      <c r="C39" s="1300"/>
      <c r="D39" s="702" t="s">
        <v>71</v>
      </c>
      <c r="E39" s="1301">
        <v>155.1</v>
      </c>
      <c r="F39" s="1301">
        <f>+E39/E38*100</f>
        <v>26.819989624762236</v>
      </c>
      <c r="G39" s="1301">
        <v>158.30000000000001</v>
      </c>
      <c r="H39" s="1301">
        <f>+G39/G38*100</f>
        <v>27.573593450618361</v>
      </c>
      <c r="I39" s="1301">
        <v>147.69999999999999</v>
      </c>
      <c r="J39" s="1301">
        <f>+I39/I38*100</f>
        <v>26.393852751965685</v>
      </c>
      <c r="K39" s="1301">
        <v>146.19999999999999</v>
      </c>
      <c r="L39" s="1301">
        <f>+K39/K38*100</f>
        <v>26.342342342342342</v>
      </c>
      <c r="M39" s="1302">
        <v>146.69999999999999</v>
      </c>
      <c r="N39" s="1302">
        <f>+M39/M38*100</f>
        <v>26.643661460225204</v>
      </c>
      <c r="O39" s="1277"/>
      <c r="P39" s="1303"/>
    </row>
    <row r="40" spans="1:16" s="1304" customFormat="1" ht="14.25" customHeight="1" x14ac:dyDescent="0.2">
      <c r="A40" s="1298"/>
      <c r="B40" s="1299"/>
      <c r="C40" s="1300"/>
      <c r="D40" s="702" t="s">
        <v>70</v>
      </c>
      <c r="E40" s="1301">
        <v>423.2</v>
      </c>
      <c r="F40" s="1301">
        <f>+E40/E38*100</f>
        <v>73.180010375237771</v>
      </c>
      <c r="G40" s="1301">
        <v>415.9</v>
      </c>
      <c r="H40" s="1301">
        <f>+G40/G38*100</f>
        <v>72.443825117575329</v>
      </c>
      <c r="I40" s="1301">
        <v>411.9</v>
      </c>
      <c r="J40" s="1301">
        <f>+I40/I38*100</f>
        <v>73.606147248034304</v>
      </c>
      <c r="K40" s="1301">
        <v>408.8</v>
      </c>
      <c r="L40" s="1301">
        <f>+K40/K38*100</f>
        <v>73.657657657657666</v>
      </c>
      <c r="M40" s="1302">
        <v>403.9</v>
      </c>
      <c r="N40" s="1302">
        <f>+M40/M38*100</f>
        <v>73.356338539774782</v>
      </c>
      <c r="O40" s="1277"/>
      <c r="P40" s="1303"/>
    </row>
    <row r="41" spans="1:16" s="774" customFormat="1" ht="15.6" customHeight="1" x14ac:dyDescent="0.2">
      <c r="A41" s="1294"/>
      <c r="B41" s="1295"/>
      <c r="C41" s="704" t="s">
        <v>520</v>
      </c>
      <c r="D41" s="701"/>
      <c r="E41" s="1296">
        <v>1951.1</v>
      </c>
      <c r="F41" s="1296">
        <f>+E41/E$35*100</f>
        <v>22.035621110646805</v>
      </c>
      <c r="G41" s="1296">
        <v>1956</v>
      </c>
      <c r="H41" s="1296">
        <f>+G41/G$35*100</f>
        <v>22.075503639749449</v>
      </c>
      <c r="I41" s="1296">
        <v>1908.6</v>
      </c>
      <c r="J41" s="1296">
        <f>+I41/I$35*100</f>
        <v>21.537871264782883</v>
      </c>
      <c r="K41" s="1296">
        <v>1882.9</v>
      </c>
      <c r="L41" s="1296">
        <f>+K41/K$35*100</f>
        <v>21.24306150999594</v>
      </c>
      <c r="M41" s="1297">
        <v>1869.6</v>
      </c>
      <c r="N41" s="1297">
        <f>+M41/M$35*100</f>
        <v>21.081117651038493</v>
      </c>
      <c r="O41" s="1287"/>
      <c r="P41" s="787"/>
    </row>
    <row r="42" spans="1:16" s="1304" customFormat="1" ht="14.25" customHeight="1" x14ac:dyDescent="0.2">
      <c r="A42" s="1298"/>
      <c r="B42" s="1299"/>
      <c r="C42" s="1300"/>
      <c r="D42" s="702" t="s">
        <v>71</v>
      </c>
      <c r="E42" s="1301">
        <v>911.5</v>
      </c>
      <c r="F42" s="1301">
        <f>+E42/E41*100</f>
        <v>46.717236430731383</v>
      </c>
      <c r="G42" s="1301">
        <v>914.2</v>
      </c>
      <c r="H42" s="1301">
        <f>+G42/G41*100</f>
        <v>46.738241308793462</v>
      </c>
      <c r="I42" s="1301">
        <v>887.5</v>
      </c>
      <c r="J42" s="1301">
        <f>+I42/I41*100</f>
        <v>46.500052394425232</v>
      </c>
      <c r="K42" s="1301">
        <v>876.6</v>
      </c>
      <c r="L42" s="1301">
        <f>+K42/K41*100</f>
        <v>46.555844707631842</v>
      </c>
      <c r="M42" s="1302">
        <v>868</v>
      </c>
      <c r="N42" s="1302">
        <f>+M42/M41*100</f>
        <v>46.427043217800602</v>
      </c>
      <c r="O42" s="1277"/>
      <c r="P42" s="1303"/>
    </row>
    <row r="43" spans="1:16" s="1304" customFormat="1" ht="14.25" customHeight="1" x14ac:dyDescent="0.2">
      <c r="A43" s="1298"/>
      <c r="B43" s="1299"/>
      <c r="C43" s="1300"/>
      <c r="D43" s="702" t="s">
        <v>70</v>
      </c>
      <c r="E43" s="1301">
        <v>1039.5999999999999</v>
      </c>
      <c r="F43" s="1301">
        <f>+E43/E41*100</f>
        <v>53.282763569268624</v>
      </c>
      <c r="G43" s="1301">
        <v>1041.8</v>
      </c>
      <c r="H43" s="1301">
        <f>+G43/G41*100</f>
        <v>53.261758691206538</v>
      </c>
      <c r="I43" s="1301">
        <v>1021.1</v>
      </c>
      <c r="J43" s="1301">
        <f>+I43/I41*100</f>
        <v>53.499947605574775</v>
      </c>
      <c r="K43" s="1301">
        <v>1006.2</v>
      </c>
      <c r="L43" s="1301">
        <f>+K43/K41*100</f>
        <v>53.438844335864886</v>
      </c>
      <c r="M43" s="1302">
        <v>1001.6</v>
      </c>
      <c r="N43" s="1302">
        <f>+M43/M41*100</f>
        <v>53.572956782199412</v>
      </c>
      <c r="O43" s="1277"/>
      <c r="P43" s="1303"/>
    </row>
    <row r="44" spans="1:16" s="774" customFormat="1" ht="15.6" customHeight="1" x14ac:dyDescent="0.2">
      <c r="A44" s="1294"/>
      <c r="B44" s="1295"/>
      <c r="C44" s="704" t="s">
        <v>521</v>
      </c>
      <c r="D44" s="701"/>
      <c r="E44" s="1296">
        <v>905.5</v>
      </c>
      <c r="F44" s="1296">
        <f>+E44/E$35*100</f>
        <v>10.226669527800054</v>
      </c>
      <c r="G44" s="1296">
        <v>868.4</v>
      </c>
      <c r="H44" s="1296">
        <f>+G44/G$35*100</f>
        <v>9.8008013091811961</v>
      </c>
      <c r="I44" s="1296">
        <v>906.7</v>
      </c>
      <c r="J44" s="1296">
        <f>+I44/I$35*100</f>
        <v>10.231786584815383</v>
      </c>
      <c r="K44" s="1296">
        <v>863.6</v>
      </c>
      <c r="L44" s="1296">
        <f>+K44/K$35*100</f>
        <v>9.7432194593618853</v>
      </c>
      <c r="M44" s="1297">
        <v>890.6</v>
      </c>
      <c r="N44" s="1297">
        <f>+M44/M$35*100</f>
        <v>10.042171255891573</v>
      </c>
      <c r="O44" s="1287"/>
      <c r="P44" s="787"/>
    </row>
    <row r="45" spans="1:16" s="1304" customFormat="1" ht="14.25" customHeight="1" x14ac:dyDescent="0.2">
      <c r="A45" s="1298"/>
      <c r="B45" s="1299"/>
      <c r="C45" s="1300"/>
      <c r="D45" s="702" t="s">
        <v>71</v>
      </c>
      <c r="E45" s="1301">
        <v>510.7</v>
      </c>
      <c r="F45" s="1301">
        <f>+E45/E44*100</f>
        <v>56.399779127553842</v>
      </c>
      <c r="G45" s="1301">
        <v>491</v>
      </c>
      <c r="H45" s="1301">
        <f>+G45/G44*100</f>
        <v>56.54076462459696</v>
      </c>
      <c r="I45" s="1301">
        <v>501.7</v>
      </c>
      <c r="J45" s="1301">
        <f>+I45/I44*100</f>
        <v>55.332524539538987</v>
      </c>
      <c r="K45" s="1301">
        <v>473.1</v>
      </c>
      <c r="L45" s="1301">
        <f>+K45/K44*100</f>
        <v>54.782306623436781</v>
      </c>
      <c r="M45" s="1302">
        <v>494.2</v>
      </c>
      <c r="N45" s="1302">
        <f>+M45/M44*100</f>
        <v>55.490680440152708</v>
      </c>
      <c r="O45" s="1277"/>
      <c r="P45" s="1303"/>
    </row>
    <row r="46" spans="1:16" s="1304" customFormat="1" ht="14.25" customHeight="1" x14ac:dyDescent="0.2">
      <c r="A46" s="1298"/>
      <c r="B46" s="1299"/>
      <c r="C46" s="1300"/>
      <c r="D46" s="702" t="s">
        <v>70</v>
      </c>
      <c r="E46" s="1301">
        <v>394.8</v>
      </c>
      <c r="F46" s="1301">
        <f>+E46/E44*100</f>
        <v>43.600220872446165</v>
      </c>
      <c r="G46" s="1301">
        <v>377.4</v>
      </c>
      <c r="H46" s="1301">
        <f>+G46/G44*100</f>
        <v>43.45923537540304</v>
      </c>
      <c r="I46" s="1301">
        <v>405</v>
      </c>
      <c r="J46" s="1301">
        <f>+I46/I44*100</f>
        <v>44.667475460461006</v>
      </c>
      <c r="K46" s="1301">
        <v>390.5</v>
      </c>
      <c r="L46" s="1301">
        <f>+K46/K44*100</f>
        <v>45.217693376563226</v>
      </c>
      <c r="M46" s="1302">
        <v>396.3</v>
      </c>
      <c r="N46" s="1302">
        <f>+M46/M44*100</f>
        <v>44.498091174489105</v>
      </c>
      <c r="O46" s="1277"/>
      <c r="P46" s="1303"/>
    </row>
    <row r="47" spans="1:16" s="774" customFormat="1" ht="15.6" customHeight="1" x14ac:dyDescent="0.2">
      <c r="A47" s="1294"/>
      <c r="B47" s="1295"/>
      <c r="C47" s="704" t="s">
        <v>522</v>
      </c>
      <c r="D47" s="701"/>
      <c r="E47" s="1296">
        <v>1748.4</v>
      </c>
      <c r="F47" s="1296">
        <f>+E47/E$35*100</f>
        <v>19.746337937499298</v>
      </c>
      <c r="G47" s="1296">
        <v>1760.5</v>
      </c>
      <c r="H47" s="1296">
        <f>+G47/G$35*100</f>
        <v>19.869081880255067</v>
      </c>
      <c r="I47" s="1296">
        <v>1768.4</v>
      </c>
      <c r="J47" s="1296">
        <f>+I47/I$35*100</f>
        <v>19.955764196081972</v>
      </c>
      <c r="K47" s="1296">
        <v>1780.6</v>
      </c>
      <c r="L47" s="1296">
        <f>+K47/K$35*100</f>
        <v>20.088902928832528</v>
      </c>
      <c r="M47" s="1297">
        <v>1773.1</v>
      </c>
      <c r="N47" s="1297">
        <f>+M47/M$35*100</f>
        <v>19.993009043140965</v>
      </c>
      <c r="O47" s="1287"/>
      <c r="P47" s="787"/>
    </row>
    <row r="48" spans="1:16" s="1304" customFormat="1" ht="14.25" customHeight="1" x14ac:dyDescent="0.2">
      <c r="A48" s="1298"/>
      <c r="B48" s="1299"/>
      <c r="C48" s="1300"/>
      <c r="D48" s="702" t="s">
        <v>71</v>
      </c>
      <c r="E48" s="1301">
        <v>941.6</v>
      </c>
      <c r="F48" s="1301">
        <f>+E48/E47*100</f>
        <v>53.854953099977124</v>
      </c>
      <c r="G48" s="1301">
        <v>934.3</v>
      </c>
      <c r="H48" s="1301">
        <f>+G48/G47*100</f>
        <v>53.07015052541891</v>
      </c>
      <c r="I48" s="1301">
        <v>936.9</v>
      </c>
      <c r="J48" s="1301">
        <f>+I48/I47*100</f>
        <v>52.980095001130969</v>
      </c>
      <c r="K48" s="1301">
        <v>940.3</v>
      </c>
      <c r="L48" s="1301">
        <f>+K48/K47*100</f>
        <v>52.808042232955188</v>
      </c>
      <c r="M48" s="1302">
        <v>924.6</v>
      </c>
      <c r="N48" s="1302">
        <f>+M48/M47*100</f>
        <v>52.145959054762848</v>
      </c>
      <c r="O48" s="1277"/>
      <c r="P48" s="1303"/>
    </row>
    <row r="49" spans="1:16" s="1304" customFormat="1" ht="14.25" customHeight="1" x14ac:dyDescent="0.2">
      <c r="A49" s="1298"/>
      <c r="B49" s="1299"/>
      <c r="C49" s="1300"/>
      <c r="D49" s="702" t="s">
        <v>70</v>
      </c>
      <c r="E49" s="1301">
        <v>806.8</v>
      </c>
      <c r="F49" s="1301">
        <f>+E49/E47*100</f>
        <v>46.145046900022876</v>
      </c>
      <c r="G49" s="1301">
        <v>826.2</v>
      </c>
      <c r="H49" s="1301">
        <f>+G49/G47*100</f>
        <v>46.92984947458109</v>
      </c>
      <c r="I49" s="1301">
        <v>831.5</v>
      </c>
      <c r="J49" s="1301">
        <f>+I49/I47*100</f>
        <v>47.019904998869031</v>
      </c>
      <c r="K49" s="1301">
        <v>840.3</v>
      </c>
      <c r="L49" s="1301">
        <f>+K49/K47*100</f>
        <v>47.191957767044819</v>
      </c>
      <c r="M49" s="1302">
        <v>848.5</v>
      </c>
      <c r="N49" s="1302">
        <f>+M49/M47*100</f>
        <v>47.854040945237159</v>
      </c>
      <c r="O49" s="1277"/>
      <c r="P49" s="1303"/>
    </row>
    <row r="50" spans="1:16" s="774" customFormat="1" ht="15.6" customHeight="1" x14ac:dyDescent="0.2">
      <c r="A50" s="1294"/>
      <c r="B50" s="1295"/>
      <c r="C50" s="704" t="s">
        <v>523</v>
      </c>
      <c r="D50" s="701"/>
      <c r="E50" s="1296">
        <v>1960.5</v>
      </c>
      <c r="F50" s="1296">
        <f>+E50/E$35*100</f>
        <v>22.141784217837664</v>
      </c>
      <c r="G50" s="1296">
        <v>1970.6</v>
      </c>
      <c r="H50" s="1296">
        <f>+G50/G$35*100</f>
        <v>22.240279893911179</v>
      </c>
      <c r="I50" s="1296">
        <v>1987.4</v>
      </c>
      <c r="J50" s="1296">
        <f>+I50/I$35*100</f>
        <v>22.427101200686106</v>
      </c>
      <c r="K50" s="1296">
        <v>2045.3</v>
      </c>
      <c r="L50" s="1296">
        <f>+K50/K$35*100</f>
        <v>23.075274154970892</v>
      </c>
      <c r="M50" s="1297">
        <v>2043.8</v>
      </c>
      <c r="N50" s="1297">
        <f>+M50/M$35*100</f>
        <v>23.045351013688741</v>
      </c>
      <c r="O50" s="1287"/>
      <c r="P50" s="787"/>
    </row>
    <row r="51" spans="1:16" s="1304" customFormat="1" ht="14.25" customHeight="1" x14ac:dyDescent="0.2">
      <c r="A51" s="1298"/>
      <c r="B51" s="1299"/>
      <c r="C51" s="1300"/>
      <c r="D51" s="702" t="s">
        <v>71</v>
      </c>
      <c r="E51" s="1301">
        <v>957.5</v>
      </c>
      <c r="F51" s="1301">
        <f>+E51/E50*100</f>
        <v>48.839581739352205</v>
      </c>
      <c r="G51" s="1301">
        <v>951.9</v>
      </c>
      <c r="H51" s="1301">
        <f>+G51/G50*100</f>
        <v>48.305084745762713</v>
      </c>
      <c r="I51" s="1301">
        <v>967</v>
      </c>
      <c r="J51" s="1301">
        <f>+I51/I50*100</f>
        <v>48.656536177920898</v>
      </c>
      <c r="K51" s="1301">
        <v>1009.2</v>
      </c>
      <c r="L51" s="1301">
        <f>+K51/K50*100</f>
        <v>49.342394758715109</v>
      </c>
      <c r="M51" s="1302">
        <v>1011.2</v>
      </c>
      <c r="N51" s="1302">
        <f>+M51/M50*100</f>
        <v>49.476465407574125</v>
      </c>
      <c r="O51" s="1277"/>
      <c r="P51" s="1303"/>
    </row>
    <row r="52" spans="1:16" s="1304" customFormat="1" ht="14.25" customHeight="1" x14ac:dyDescent="0.2">
      <c r="A52" s="1298"/>
      <c r="B52" s="1299"/>
      <c r="C52" s="1300"/>
      <c r="D52" s="702" t="s">
        <v>70</v>
      </c>
      <c r="E52" s="1301">
        <v>1003.1</v>
      </c>
      <c r="F52" s="1301">
        <f>+E52/E50*100</f>
        <v>51.165519000255031</v>
      </c>
      <c r="G52" s="1301">
        <v>1018.7</v>
      </c>
      <c r="H52" s="1301">
        <f>+G52/G50*100</f>
        <v>51.694915254237294</v>
      </c>
      <c r="I52" s="1301">
        <v>1020.4</v>
      </c>
      <c r="J52" s="1301">
        <f>+I52/I50*100</f>
        <v>51.343463822079094</v>
      </c>
      <c r="K52" s="1301">
        <v>1036.0999999999999</v>
      </c>
      <c r="L52" s="1301">
        <f>+K52/K50*100</f>
        <v>50.657605241284898</v>
      </c>
      <c r="M52" s="1302">
        <v>1032.5</v>
      </c>
      <c r="N52" s="1302">
        <f>+M52/M50*100</f>
        <v>50.518641745767688</v>
      </c>
      <c r="O52" s="1277"/>
      <c r="P52" s="1303"/>
    </row>
    <row r="53" spans="1:16" s="774" customFormat="1" ht="15.6" customHeight="1" x14ac:dyDescent="0.2">
      <c r="A53" s="1294"/>
      <c r="B53" s="1295"/>
      <c r="C53" s="704" t="s">
        <v>524</v>
      </c>
      <c r="D53" s="701"/>
      <c r="E53" s="1296">
        <v>1710.5</v>
      </c>
      <c r="F53" s="1296">
        <f>+E53/E$35*100</f>
        <v>19.318297324463821</v>
      </c>
      <c r="G53" s="1296">
        <v>1730.9</v>
      </c>
      <c r="H53" s="1296">
        <f>+G53/G$35*100</f>
        <v>19.53501495400937</v>
      </c>
      <c r="I53" s="1296">
        <v>1730.9</v>
      </c>
      <c r="J53" s="1296">
        <f>+I53/I$35*100</f>
        <v>19.532590051457976</v>
      </c>
      <c r="K53" s="1296">
        <v>1736.3</v>
      </c>
      <c r="L53" s="1296">
        <f>+K53/K$35*100</f>
        <v>19.589106006588743</v>
      </c>
      <c r="M53" s="1297">
        <v>1741</v>
      </c>
      <c r="N53" s="1297">
        <f>+M53/M$35*100</f>
        <v>19.631057889633084</v>
      </c>
      <c r="O53" s="1287"/>
      <c r="P53" s="787"/>
    </row>
    <row r="54" spans="1:16" s="1304" customFormat="1" ht="14.25" customHeight="1" x14ac:dyDescent="0.2">
      <c r="A54" s="1298"/>
      <c r="B54" s="1299"/>
      <c r="C54" s="1300"/>
      <c r="D54" s="702" t="s">
        <v>71</v>
      </c>
      <c r="E54" s="1301">
        <v>655.4</v>
      </c>
      <c r="F54" s="1301">
        <f>+E54/E53*100</f>
        <v>38.316281788950597</v>
      </c>
      <c r="G54" s="1301">
        <v>678.9</v>
      </c>
      <c r="H54" s="1301">
        <f>+G54/G53*100</f>
        <v>39.222369865387947</v>
      </c>
      <c r="I54" s="1301">
        <v>686.9</v>
      </c>
      <c r="J54" s="1301">
        <f>+I54/I53*100</f>
        <v>39.684557166791841</v>
      </c>
      <c r="K54" s="1301">
        <v>682.3</v>
      </c>
      <c r="L54" s="1301">
        <f>+K54/K53*100</f>
        <v>39.296204572942464</v>
      </c>
      <c r="M54" s="1302">
        <v>684</v>
      </c>
      <c r="N54" s="1302">
        <f>+M54/M53*100</f>
        <v>39.287765651924182</v>
      </c>
      <c r="O54" s="1277"/>
      <c r="P54" s="1303"/>
    </row>
    <row r="55" spans="1:16" s="1304" customFormat="1" ht="14.25" customHeight="1" x14ac:dyDescent="0.2">
      <c r="A55" s="1298"/>
      <c r="B55" s="1299"/>
      <c r="C55" s="1300"/>
      <c r="D55" s="702" t="s">
        <v>70</v>
      </c>
      <c r="E55" s="1301">
        <v>1055</v>
      </c>
      <c r="F55" s="1301">
        <f>+E55/E53*100</f>
        <v>61.677871967261034</v>
      </c>
      <c r="G55" s="1301">
        <v>1052</v>
      </c>
      <c r="H55" s="1301">
        <f>+G55/G53*100</f>
        <v>60.777630134612046</v>
      </c>
      <c r="I55" s="1301">
        <v>1044</v>
      </c>
      <c r="J55" s="1301">
        <f>+I55/I53*100</f>
        <v>60.315442833208152</v>
      </c>
      <c r="K55" s="1301">
        <v>1054</v>
      </c>
      <c r="L55" s="1301">
        <f>+K55/K53*100</f>
        <v>60.703795427057536</v>
      </c>
      <c r="M55" s="1302">
        <v>1057</v>
      </c>
      <c r="N55" s="1302">
        <f>+M55/M53*100</f>
        <v>60.712234348075825</v>
      </c>
      <c r="O55" s="1277"/>
      <c r="P55" s="1303"/>
    </row>
    <row r="56" spans="1:16" s="774" customFormat="1" ht="13.5" customHeight="1" x14ac:dyDescent="0.2">
      <c r="A56" s="791"/>
      <c r="B56" s="792"/>
      <c r="C56" s="793" t="s">
        <v>477</v>
      </c>
      <c r="D56" s="794"/>
      <c r="E56" s="795"/>
      <c r="F56" s="1305"/>
      <c r="G56" s="795"/>
      <c r="H56" s="1305"/>
      <c r="I56" s="795"/>
      <c r="J56" s="1305"/>
      <c r="K56" s="795"/>
      <c r="L56" s="1305"/>
      <c r="M56" s="795"/>
      <c r="N56" s="1305"/>
      <c r="O56" s="796"/>
      <c r="P56" s="787"/>
    </row>
    <row r="57" spans="1:16" ht="13.5" customHeight="1" x14ac:dyDescent="0.2">
      <c r="A57" s="1250"/>
      <c r="B57" s="1306"/>
      <c r="C57" s="1307" t="s">
        <v>390</v>
      </c>
      <c r="D57" s="1271"/>
      <c r="E57" s="1254"/>
      <c r="F57" s="1308" t="s">
        <v>87</v>
      </c>
      <c r="G57" s="1309"/>
      <c r="H57" s="1309"/>
      <c r="I57" s="1310"/>
      <c r="J57" s="1309"/>
      <c r="K57" s="1309"/>
      <c r="L57" s="1309"/>
      <c r="M57" s="1309"/>
      <c r="N57" s="1309"/>
      <c r="O57" s="1277"/>
      <c r="P57" s="1248"/>
    </row>
    <row r="58" spans="1:16" ht="13.5" customHeight="1" x14ac:dyDescent="0.2">
      <c r="A58" s="1250"/>
      <c r="B58" s="928">
        <v>6</v>
      </c>
      <c r="C58" s="1566">
        <v>43891</v>
      </c>
      <c r="D58" s="1566"/>
      <c r="E58" s="1276"/>
      <c r="F58" s="1276"/>
      <c r="G58" s="1276"/>
      <c r="H58" s="1276"/>
      <c r="I58" s="1276"/>
      <c r="J58" s="1276"/>
      <c r="K58" s="1276"/>
      <c r="L58" s="1276"/>
      <c r="M58" s="1276"/>
      <c r="N58" s="1276"/>
      <c r="O58" s="1276"/>
      <c r="P58" s="1276"/>
    </row>
  </sheetData>
  <mergeCells count="120">
    <mergeCell ref="C35:D35"/>
    <mergeCell ref="C58:D58"/>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33:N33">
    <cfRule type="cellIs" dxfId="7702"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68"/>
  <sheetViews>
    <sheetView zoomScaleNormal="100" workbookViewId="0"/>
  </sheetViews>
  <sheetFormatPr defaultColWidth="9.140625" defaultRowHeight="12.75" x14ac:dyDescent="0.2"/>
  <cols>
    <col min="1" max="1" width="1" style="1249" customWidth="1"/>
    <col min="2" max="2" width="2.5703125" style="1249" customWidth="1"/>
    <col min="3" max="3" width="1" style="1249" customWidth="1"/>
    <col min="4" max="4" width="34" style="1249" customWidth="1"/>
    <col min="5" max="5" width="7.42578125" style="1249" customWidth="1"/>
    <col min="6" max="6" width="4.85546875" style="1249" customWidth="1"/>
    <col min="7" max="7" width="7.42578125" style="1249" customWidth="1"/>
    <col min="8" max="8" width="4.85546875" style="1249" customWidth="1"/>
    <col min="9" max="9" width="7.42578125" style="1249" customWidth="1"/>
    <col min="10" max="10" width="4.85546875" style="1249" customWidth="1"/>
    <col min="11" max="11" width="7.42578125" style="1249" customWidth="1"/>
    <col min="12" max="12" width="4.85546875" style="1249" customWidth="1"/>
    <col min="13" max="13" width="7.42578125" style="1249" customWidth="1"/>
    <col min="14" max="14" width="4.85546875" style="1249" customWidth="1"/>
    <col min="15" max="15" width="2.5703125" style="1249" customWidth="1"/>
    <col min="16" max="16" width="1" style="1249" customWidth="1"/>
    <col min="17" max="17" width="9.140625" style="1313" customWidth="1"/>
    <col min="18" max="18" width="9.140625" style="1314" customWidth="1"/>
    <col min="19" max="16384" width="9.140625" style="1249"/>
  </cols>
  <sheetData>
    <row r="1" spans="1:18" ht="13.5" customHeight="1" x14ac:dyDescent="0.2">
      <c r="A1" s="1250"/>
      <c r="B1" s="1311"/>
      <c r="C1" s="1569" t="s">
        <v>314</v>
      </c>
      <c r="D1" s="1569"/>
      <c r="E1" s="1244"/>
      <c r="F1" s="1244"/>
      <c r="G1" s="1244"/>
      <c r="H1" s="1244"/>
      <c r="I1" s="1244"/>
      <c r="J1" s="1244"/>
      <c r="K1" s="1244"/>
      <c r="L1" s="1244"/>
      <c r="M1" s="1312"/>
      <c r="N1" s="1244"/>
      <c r="O1" s="1244"/>
      <c r="P1" s="1250"/>
    </row>
    <row r="2" spans="1:18" ht="9.75" customHeight="1" x14ac:dyDescent="0.2">
      <c r="A2" s="1250"/>
      <c r="B2" s="1315"/>
      <c r="C2" s="1316"/>
      <c r="D2" s="1315"/>
      <c r="E2" s="1317"/>
      <c r="F2" s="1317"/>
      <c r="G2" s="1317"/>
      <c r="H2" s="1317"/>
      <c r="I2" s="1252"/>
      <c r="J2" s="1252"/>
      <c r="K2" s="1252"/>
      <c r="L2" s="1252"/>
      <c r="M2" s="1252"/>
      <c r="N2" s="1252"/>
      <c r="O2" s="1318"/>
      <c r="P2" s="1250"/>
    </row>
    <row r="3" spans="1:18" ht="9" customHeight="1" thickBot="1" x14ac:dyDescent="0.25">
      <c r="A3" s="1250"/>
      <c r="B3" s="1244"/>
      <c r="C3" s="1285"/>
      <c r="D3" s="1244"/>
      <c r="E3" s="1244"/>
      <c r="F3" s="1244"/>
      <c r="G3" s="1244"/>
      <c r="H3" s="1244"/>
      <c r="I3" s="1244"/>
      <c r="J3" s="1244"/>
      <c r="K3" s="1244"/>
      <c r="L3" s="1244"/>
      <c r="M3" s="1556" t="s">
        <v>72</v>
      </c>
      <c r="N3" s="1556"/>
      <c r="O3" s="1319"/>
      <c r="P3" s="1250"/>
    </row>
    <row r="4" spans="1:18" s="1262" customFormat="1" ht="13.5" customHeight="1" thickBot="1" x14ac:dyDescent="0.25">
      <c r="A4" s="1256"/>
      <c r="B4" s="1320"/>
      <c r="C4" s="1570" t="s">
        <v>159</v>
      </c>
      <c r="D4" s="1571"/>
      <c r="E4" s="1571"/>
      <c r="F4" s="1571"/>
      <c r="G4" s="1571"/>
      <c r="H4" s="1571"/>
      <c r="I4" s="1571"/>
      <c r="J4" s="1571"/>
      <c r="K4" s="1571"/>
      <c r="L4" s="1571"/>
      <c r="M4" s="1571"/>
      <c r="N4" s="1572"/>
      <c r="O4" s="1319"/>
      <c r="P4" s="1256"/>
      <c r="Q4" s="1313"/>
      <c r="R4" s="1314"/>
    </row>
    <row r="5" spans="1:18" ht="3.75" customHeight="1" x14ac:dyDescent="0.2">
      <c r="A5" s="1250"/>
      <c r="B5" s="1244"/>
      <c r="C5" s="1573" t="s">
        <v>153</v>
      </c>
      <c r="D5" s="1574"/>
      <c r="E5" s="1244"/>
      <c r="F5" s="1321"/>
      <c r="G5" s="1321"/>
      <c r="H5" s="1321"/>
      <c r="I5" s="1321"/>
      <c r="J5" s="1321"/>
      <c r="K5" s="1244"/>
      <c r="L5" s="1321"/>
      <c r="M5" s="1321"/>
      <c r="N5" s="1321"/>
      <c r="O5" s="1319"/>
      <c r="P5" s="1250"/>
    </row>
    <row r="6" spans="1:18" ht="12.75" customHeight="1" x14ac:dyDescent="0.2">
      <c r="A6" s="1250"/>
      <c r="B6" s="1244"/>
      <c r="C6" s="1574"/>
      <c r="D6" s="1574"/>
      <c r="E6" s="1265">
        <v>2018</v>
      </c>
      <c r="F6" s="1266" t="s">
        <v>34</v>
      </c>
      <c r="G6" s="1265" t="s">
        <v>34</v>
      </c>
      <c r="H6" s="1266" t="s">
        <v>34</v>
      </c>
      <c r="I6" s="1267"/>
      <c r="J6" s="1266">
        <v>2019</v>
      </c>
      <c r="K6" s="1268" t="s">
        <v>34</v>
      </c>
      <c r="L6" s="1269" t="s">
        <v>34</v>
      </c>
      <c r="M6" s="1269" t="s">
        <v>34</v>
      </c>
      <c r="N6" s="1270"/>
      <c r="O6" s="1319"/>
      <c r="P6" s="1250"/>
      <c r="Q6" s="1322"/>
      <c r="R6" s="1322"/>
    </row>
    <row r="7" spans="1:18" x14ac:dyDescent="0.2">
      <c r="A7" s="1250"/>
      <c r="B7" s="1244"/>
      <c r="C7" s="1323"/>
      <c r="D7" s="1323"/>
      <c r="E7" s="1559" t="s">
        <v>641</v>
      </c>
      <c r="F7" s="1559"/>
      <c r="G7" s="1559" t="s">
        <v>642</v>
      </c>
      <c r="H7" s="1559"/>
      <c r="I7" s="1559" t="s">
        <v>643</v>
      </c>
      <c r="J7" s="1559"/>
      <c r="K7" s="1559" t="s">
        <v>644</v>
      </c>
      <c r="L7" s="1559"/>
      <c r="M7" s="1559" t="s">
        <v>641</v>
      </c>
      <c r="N7" s="1559"/>
      <c r="O7" s="1324"/>
      <c r="P7" s="1250"/>
    </row>
    <row r="8" spans="1:18" s="1275" customFormat="1" ht="14.45" customHeight="1" x14ac:dyDescent="0.2">
      <c r="A8" s="1272"/>
      <c r="B8" s="1325"/>
      <c r="C8" s="1552" t="s">
        <v>13</v>
      </c>
      <c r="D8" s="1552"/>
      <c r="E8" s="1553">
        <v>4883</v>
      </c>
      <c r="F8" s="1553"/>
      <c r="G8" s="1553">
        <v>4880.2</v>
      </c>
      <c r="H8" s="1553"/>
      <c r="I8" s="1553">
        <v>4916.7</v>
      </c>
      <c r="J8" s="1553"/>
      <c r="K8" s="1553">
        <v>4947.8</v>
      </c>
      <c r="L8" s="1553"/>
      <c r="M8" s="1554">
        <v>4907.6000000000004</v>
      </c>
      <c r="N8" s="1554"/>
      <c r="O8" s="1326"/>
      <c r="P8" s="1272"/>
      <c r="Q8" s="1313"/>
      <c r="R8" s="1314"/>
    </row>
    <row r="9" spans="1:18" ht="12" customHeight="1" x14ac:dyDescent="0.2">
      <c r="A9" s="1250"/>
      <c r="B9" s="1327"/>
      <c r="C9" s="698" t="s">
        <v>71</v>
      </c>
      <c r="D9" s="1276"/>
      <c r="E9" s="1575">
        <v>2504.6999999999998</v>
      </c>
      <c r="F9" s="1575"/>
      <c r="G9" s="1575">
        <v>2496</v>
      </c>
      <c r="H9" s="1575"/>
      <c r="I9" s="1575">
        <v>2489.4</v>
      </c>
      <c r="J9" s="1575"/>
      <c r="K9" s="1575">
        <v>2534.4</v>
      </c>
      <c r="L9" s="1575"/>
      <c r="M9" s="1576">
        <v>2497.1</v>
      </c>
      <c r="N9" s="1576"/>
      <c r="O9" s="1324"/>
      <c r="P9" s="1250"/>
      <c r="Q9" s="1328"/>
      <c r="R9" s="1328"/>
    </row>
    <row r="10" spans="1:18" ht="12" customHeight="1" x14ac:dyDescent="0.2">
      <c r="A10" s="1250"/>
      <c r="B10" s="1327"/>
      <c r="C10" s="698" t="s">
        <v>70</v>
      </c>
      <c r="D10" s="1276"/>
      <c r="E10" s="1575">
        <v>2378.4</v>
      </c>
      <c r="F10" s="1575"/>
      <c r="G10" s="1575">
        <v>2384.1999999999998</v>
      </c>
      <c r="H10" s="1575"/>
      <c r="I10" s="1575">
        <v>2427.3000000000002</v>
      </c>
      <c r="J10" s="1575"/>
      <c r="K10" s="1575">
        <v>2413.4</v>
      </c>
      <c r="L10" s="1575"/>
      <c r="M10" s="1576">
        <v>2410.5</v>
      </c>
      <c r="N10" s="1576"/>
      <c r="O10" s="1324"/>
      <c r="P10" s="1250"/>
    </row>
    <row r="11" spans="1:18" ht="15.75" customHeight="1" x14ac:dyDescent="0.2">
      <c r="A11" s="1250"/>
      <c r="B11" s="1327"/>
      <c r="C11" s="698" t="s">
        <v>154</v>
      </c>
      <c r="D11" s="1276"/>
      <c r="E11" s="1575">
        <v>299.60000000000002</v>
      </c>
      <c r="F11" s="1575"/>
      <c r="G11" s="1575">
        <v>301.89999999999998</v>
      </c>
      <c r="H11" s="1575"/>
      <c r="I11" s="1575">
        <v>295.7</v>
      </c>
      <c r="J11" s="1575"/>
      <c r="K11" s="1575">
        <v>320.2</v>
      </c>
      <c r="L11" s="1575"/>
      <c r="M11" s="1576">
        <v>303.60000000000002</v>
      </c>
      <c r="N11" s="1576"/>
      <c r="O11" s="1324"/>
      <c r="P11" s="1250"/>
    </row>
    <row r="12" spans="1:18" ht="12" customHeight="1" x14ac:dyDescent="0.2">
      <c r="A12" s="1250"/>
      <c r="B12" s="1327"/>
      <c r="C12" s="698" t="s">
        <v>155</v>
      </c>
      <c r="D12" s="1276"/>
      <c r="E12" s="1560">
        <v>2241.1</v>
      </c>
      <c r="F12" s="1560"/>
      <c r="G12" s="1560">
        <v>2238</v>
      </c>
      <c r="H12" s="1560"/>
      <c r="I12" s="1560">
        <v>2248.1</v>
      </c>
      <c r="J12" s="1560"/>
      <c r="K12" s="1560">
        <v>2224.6</v>
      </c>
      <c r="L12" s="1560"/>
      <c r="M12" s="1561">
        <v>2201.5</v>
      </c>
      <c r="N12" s="1561"/>
      <c r="O12" s="1324"/>
      <c r="P12" s="1250"/>
    </row>
    <row r="13" spans="1:18" ht="12" customHeight="1" x14ac:dyDescent="0.2">
      <c r="A13" s="1250"/>
      <c r="B13" s="1327"/>
      <c r="C13" s="698" t="s">
        <v>156</v>
      </c>
      <c r="D13" s="1276"/>
      <c r="E13" s="1560">
        <v>2342.4</v>
      </c>
      <c r="F13" s="1560"/>
      <c r="G13" s="1560">
        <v>2340.4</v>
      </c>
      <c r="H13" s="1560"/>
      <c r="I13" s="1560">
        <v>2372.9</v>
      </c>
      <c r="J13" s="1560"/>
      <c r="K13" s="1560">
        <v>2403</v>
      </c>
      <c r="L13" s="1560"/>
      <c r="M13" s="1561">
        <v>2402.6</v>
      </c>
      <c r="N13" s="1561"/>
      <c r="O13" s="1324"/>
      <c r="P13" s="1250"/>
    </row>
    <row r="14" spans="1:18" ht="14.45" customHeight="1" x14ac:dyDescent="0.2">
      <c r="A14" s="1250"/>
      <c r="B14" s="1327"/>
      <c r="C14" s="698" t="s">
        <v>372</v>
      </c>
      <c r="D14" s="1276"/>
      <c r="E14" s="1575">
        <v>274.89999999999998</v>
      </c>
      <c r="F14" s="1575"/>
      <c r="G14" s="1575">
        <v>282.10000000000002</v>
      </c>
      <c r="H14" s="1575"/>
      <c r="I14" s="1575">
        <v>275.5</v>
      </c>
      <c r="J14" s="1575"/>
      <c r="K14" s="1575">
        <v>275.3</v>
      </c>
      <c r="L14" s="1575"/>
      <c r="M14" s="1576">
        <v>247.6</v>
      </c>
      <c r="N14" s="1576"/>
      <c r="O14" s="1324"/>
      <c r="P14" s="1250"/>
    </row>
    <row r="15" spans="1:18" ht="12" customHeight="1" x14ac:dyDescent="0.2">
      <c r="A15" s="1250"/>
      <c r="B15" s="1327"/>
      <c r="C15" s="698" t="s">
        <v>160</v>
      </c>
      <c r="D15" s="1276"/>
      <c r="E15" s="1560">
        <v>1222.2</v>
      </c>
      <c r="F15" s="1560"/>
      <c r="G15" s="1560">
        <v>1214.8</v>
      </c>
      <c r="H15" s="1560"/>
      <c r="I15" s="1560">
        <v>1208.8</v>
      </c>
      <c r="J15" s="1560"/>
      <c r="K15" s="1560">
        <v>1212.2</v>
      </c>
      <c r="L15" s="1560"/>
      <c r="M15" s="1561">
        <v>1213.7</v>
      </c>
      <c r="N15" s="1561"/>
      <c r="O15" s="1324"/>
      <c r="P15" s="1250"/>
      <c r="Q15" s="1329"/>
      <c r="R15" s="1329"/>
    </row>
    <row r="16" spans="1:18" ht="12" customHeight="1" x14ac:dyDescent="0.2">
      <c r="A16" s="1250"/>
      <c r="B16" s="1327"/>
      <c r="C16" s="698" t="s">
        <v>161</v>
      </c>
      <c r="D16" s="1276"/>
      <c r="E16" s="1560">
        <v>3385.9</v>
      </c>
      <c r="F16" s="1560"/>
      <c r="G16" s="1560">
        <v>3383.3</v>
      </c>
      <c r="H16" s="1560"/>
      <c r="I16" s="1560">
        <v>3432.4</v>
      </c>
      <c r="J16" s="1560"/>
      <c r="K16" s="1560">
        <v>3460.3</v>
      </c>
      <c r="L16" s="1560"/>
      <c r="M16" s="1561">
        <v>3446.4</v>
      </c>
      <c r="N16" s="1561"/>
      <c r="O16" s="1324"/>
      <c r="P16" s="1250"/>
    </row>
    <row r="17" spans="1:18" s="1333" customFormat="1" ht="14.45" customHeight="1" x14ac:dyDescent="0.2">
      <c r="A17" s="1330"/>
      <c r="B17" s="1331"/>
      <c r="C17" s="698" t="s">
        <v>162</v>
      </c>
      <c r="D17" s="1276"/>
      <c r="E17" s="1560">
        <v>4367</v>
      </c>
      <c r="F17" s="1560"/>
      <c r="G17" s="1560">
        <v>4356.6000000000004</v>
      </c>
      <c r="H17" s="1560"/>
      <c r="I17" s="1560">
        <v>4398</v>
      </c>
      <c r="J17" s="1560"/>
      <c r="K17" s="1560">
        <v>4457.5</v>
      </c>
      <c r="L17" s="1560"/>
      <c r="M17" s="1561">
        <v>4407.6000000000004</v>
      </c>
      <c r="N17" s="1561"/>
      <c r="O17" s="1332"/>
      <c r="P17" s="1330"/>
      <c r="Q17" s="1313"/>
      <c r="R17" s="1314"/>
    </row>
    <row r="18" spans="1:18" s="1333" customFormat="1" ht="12" customHeight="1" x14ac:dyDescent="0.2">
      <c r="A18" s="1330"/>
      <c r="B18" s="1331"/>
      <c r="C18" s="698" t="s">
        <v>163</v>
      </c>
      <c r="D18" s="1276"/>
      <c r="E18" s="1560">
        <v>516.1</v>
      </c>
      <c r="F18" s="1560"/>
      <c r="G18" s="1560">
        <v>523.6</v>
      </c>
      <c r="H18" s="1560"/>
      <c r="I18" s="1560">
        <v>518.70000000000005</v>
      </c>
      <c r="J18" s="1560"/>
      <c r="K18" s="1560">
        <v>490.3</v>
      </c>
      <c r="L18" s="1560"/>
      <c r="M18" s="1561">
        <v>500.1</v>
      </c>
      <c r="N18" s="1561"/>
      <c r="O18" s="1332"/>
      <c r="P18" s="1330"/>
      <c r="Q18" s="1313"/>
      <c r="R18" s="1314"/>
    </row>
    <row r="19" spans="1:18" ht="14.45" customHeight="1" x14ac:dyDescent="0.2">
      <c r="A19" s="1250"/>
      <c r="B19" s="1327"/>
      <c r="C19" s="698" t="s">
        <v>164</v>
      </c>
      <c r="D19" s="1276"/>
      <c r="E19" s="1560">
        <v>4058.2</v>
      </c>
      <c r="F19" s="1560"/>
      <c r="G19" s="1560">
        <v>4042.6</v>
      </c>
      <c r="H19" s="1560"/>
      <c r="I19" s="1560">
        <v>4085.3</v>
      </c>
      <c r="J19" s="1560"/>
      <c r="K19" s="1560">
        <v>4128.2</v>
      </c>
      <c r="L19" s="1560"/>
      <c r="M19" s="1561">
        <v>4083.1</v>
      </c>
      <c r="N19" s="1561"/>
      <c r="O19" s="1324"/>
      <c r="P19" s="1250"/>
      <c r="R19" s="1329"/>
    </row>
    <row r="20" spans="1:18" ht="12" customHeight="1" x14ac:dyDescent="0.2">
      <c r="A20" s="1250"/>
      <c r="B20" s="1327"/>
      <c r="C20" s="1334"/>
      <c r="D20" s="1243" t="s">
        <v>165</v>
      </c>
      <c r="E20" s="1560">
        <v>3169.2</v>
      </c>
      <c r="F20" s="1560"/>
      <c r="G20" s="1560">
        <v>3181.1</v>
      </c>
      <c r="H20" s="1560"/>
      <c r="I20" s="1560">
        <v>3228.6</v>
      </c>
      <c r="J20" s="1560"/>
      <c r="K20" s="1560">
        <v>3282</v>
      </c>
      <c r="L20" s="1560"/>
      <c r="M20" s="1561">
        <v>3251.6</v>
      </c>
      <c r="N20" s="1561"/>
      <c r="O20" s="1324"/>
      <c r="P20" s="1250"/>
      <c r="R20" s="1335"/>
    </row>
    <row r="21" spans="1:18" ht="12" customHeight="1" x14ac:dyDescent="0.2">
      <c r="A21" s="1250"/>
      <c r="B21" s="1327"/>
      <c r="C21" s="1334"/>
      <c r="D21" s="1243" t="s">
        <v>166</v>
      </c>
      <c r="E21" s="1560">
        <v>733.9</v>
      </c>
      <c r="F21" s="1560"/>
      <c r="G21" s="1560">
        <v>724.1</v>
      </c>
      <c r="H21" s="1560"/>
      <c r="I21" s="1560">
        <v>732.2</v>
      </c>
      <c r="J21" s="1560"/>
      <c r="K21" s="1560">
        <v>712.3</v>
      </c>
      <c r="L21" s="1560"/>
      <c r="M21" s="1561">
        <v>706.6</v>
      </c>
      <c r="N21" s="1561"/>
      <c r="O21" s="1324"/>
      <c r="P21" s="1250"/>
    </row>
    <row r="22" spans="1:18" ht="12" customHeight="1" x14ac:dyDescent="0.2">
      <c r="A22" s="1250"/>
      <c r="B22" s="1327"/>
      <c r="C22" s="1334"/>
      <c r="D22" s="1243" t="s">
        <v>128</v>
      </c>
      <c r="E22" s="1560">
        <v>155.1</v>
      </c>
      <c r="F22" s="1560"/>
      <c r="G22" s="1560">
        <v>137.4</v>
      </c>
      <c r="H22" s="1560"/>
      <c r="I22" s="1560">
        <v>124.5</v>
      </c>
      <c r="J22" s="1560"/>
      <c r="K22" s="1560">
        <v>134</v>
      </c>
      <c r="L22" s="1560"/>
      <c r="M22" s="1561">
        <v>124.8</v>
      </c>
      <c r="N22" s="1561"/>
      <c r="O22" s="1324"/>
      <c r="P22" s="1250"/>
    </row>
    <row r="23" spans="1:18" ht="12" customHeight="1" x14ac:dyDescent="0.2">
      <c r="A23" s="1250"/>
      <c r="B23" s="1327"/>
      <c r="C23" s="698" t="s">
        <v>167</v>
      </c>
      <c r="D23" s="1276"/>
      <c r="E23" s="1560">
        <v>804.9</v>
      </c>
      <c r="F23" s="1560"/>
      <c r="G23" s="1560">
        <v>815.9</v>
      </c>
      <c r="H23" s="1560"/>
      <c r="I23" s="1560">
        <v>814.4</v>
      </c>
      <c r="J23" s="1560"/>
      <c r="K23" s="1560">
        <v>804.5</v>
      </c>
      <c r="L23" s="1560"/>
      <c r="M23" s="1561">
        <v>807.1</v>
      </c>
      <c r="N23" s="1561"/>
      <c r="O23" s="1324"/>
      <c r="P23" s="1250"/>
    </row>
    <row r="24" spans="1:18" ht="12" customHeight="1" x14ac:dyDescent="0.2">
      <c r="A24" s="1250"/>
      <c r="B24" s="1327"/>
      <c r="C24" s="698" t="s">
        <v>128</v>
      </c>
      <c r="D24" s="1276"/>
      <c r="E24" s="1560">
        <v>20</v>
      </c>
      <c r="F24" s="1560"/>
      <c r="G24" s="1560">
        <v>21.7</v>
      </c>
      <c r="H24" s="1560"/>
      <c r="I24" s="1560">
        <v>17</v>
      </c>
      <c r="J24" s="1560"/>
      <c r="K24" s="1560">
        <v>15</v>
      </c>
      <c r="L24" s="1560"/>
      <c r="M24" s="1561">
        <v>17.5</v>
      </c>
      <c r="N24" s="1561"/>
      <c r="O24" s="1324"/>
      <c r="P24" s="1250"/>
    </row>
    <row r="25" spans="1:18" ht="14.45" customHeight="1" x14ac:dyDescent="0.2">
      <c r="A25" s="1250"/>
      <c r="B25" s="1327"/>
      <c r="C25" s="703" t="s">
        <v>168</v>
      </c>
      <c r="D25" s="701"/>
      <c r="E25" s="1564"/>
      <c r="F25" s="1564"/>
      <c r="G25" s="1564"/>
      <c r="H25" s="1564"/>
      <c r="I25" s="1564"/>
      <c r="J25" s="1564"/>
      <c r="K25" s="1564"/>
      <c r="L25" s="1564"/>
      <c r="M25" s="1565"/>
      <c r="N25" s="1565"/>
      <c r="O25" s="1324"/>
      <c r="P25" s="1250"/>
    </row>
    <row r="26" spans="1:18" s="774" customFormat="1" ht="13.5" customHeight="1" x14ac:dyDescent="0.2">
      <c r="A26" s="1294"/>
      <c r="B26" s="1577" t="s">
        <v>169</v>
      </c>
      <c r="C26" s="1577"/>
      <c r="D26" s="1577"/>
      <c r="E26" s="1578">
        <v>69.900000000000006</v>
      </c>
      <c r="F26" s="1578"/>
      <c r="G26" s="1578">
        <v>69.900000000000006</v>
      </c>
      <c r="H26" s="1578"/>
      <c r="I26" s="1578">
        <v>70.400000000000006</v>
      </c>
      <c r="J26" s="1578"/>
      <c r="K26" s="1578">
        <v>71</v>
      </c>
      <c r="L26" s="1578"/>
      <c r="M26" s="1579">
        <v>70.599999999999994</v>
      </c>
      <c r="N26" s="1579"/>
      <c r="O26" s="1336"/>
      <c r="P26" s="1294"/>
      <c r="Q26" s="1313"/>
      <c r="R26" s="1314"/>
    </row>
    <row r="27" spans="1:18" ht="12" customHeight="1" x14ac:dyDescent="0.2">
      <c r="A27" s="1250"/>
      <c r="B27" s="1327"/>
      <c r="C27" s="701"/>
      <c r="D27" s="1243" t="s">
        <v>71</v>
      </c>
      <c r="E27" s="1564">
        <v>73.099999999999994</v>
      </c>
      <c r="F27" s="1564"/>
      <c r="G27" s="1564">
        <v>73.099999999999994</v>
      </c>
      <c r="H27" s="1564"/>
      <c r="I27" s="1564">
        <v>73.099999999999994</v>
      </c>
      <c r="J27" s="1564"/>
      <c r="K27" s="1564">
        <v>74.5</v>
      </c>
      <c r="L27" s="1564"/>
      <c r="M27" s="1565">
        <v>73.599999999999994</v>
      </c>
      <c r="N27" s="1565"/>
      <c r="O27" s="1324"/>
      <c r="P27" s="1250"/>
    </row>
    <row r="28" spans="1:18" ht="12" customHeight="1" x14ac:dyDescent="0.2">
      <c r="A28" s="1250"/>
      <c r="B28" s="1327"/>
      <c r="C28" s="701"/>
      <c r="D28" s="1243" t="s">
        <v>70</v>
      </c>
      <c r="E28" s="1564">
        <v>66.900000000000006</v>
      </c>
      <c r="F28" s="1564"/>
      <c r="G28" s="1564">
        <v>66.8</v>
      </c>
      <c r="H28" s="1564"/>
      <c r="I28" s="1564">
        <v>67.900000000000006</v>
      </c>
      <c r="J28" s="1564"/>
      <c r="K28" s="1564">
        <v>67.7</v>
      </c>
      <c r="L28" s="1564"/>
      <c r="M28" s="1565">
        <v>67.8</v>
      </c>
      <c r="N28" s="1565"/>
      <c r="O28" s="1324"/>
      <c r="P28" s="1250"/>
    </row>
    <row r="29" spans="1:18" s="774" customFormat="1" ht="14.25" customHeight="1" x14ac:dyDescent="0.2">
      <c r="A29" s="1294"/>
      <c r="B29" s="1577" t="s">
        <v>154</v>
      </c>
      <c r="C29" s="1577"/>
      <c r="D29" s="1577"/>
      <c r="E29" s="1578">
        <v>27.6</v>
      </c>
      <c r="F29" s="1578"/>
      <c r="G29" s="1578">
        <v>27.7</v>
      </c>
      <c r="H29" s="1578"/>
      <c r="I29" s="1578">
        <v>27.1</v>
      </c>
      <c r="J29" s="1578"/>
      <c r="K29" s="1578">
        <v>29.4</v>
      </c>
      <c r="L29" s="1578"/>
      <c r="M29" s="1579">
        <v>27.9</v>
      </c>
      <c r="N29" s="1579"/>
      <c r="O29" s="1336"/>
      <c r="P29" s="1294"/>
      <c r="Q29" s="1313"/>
      <c r="R29" s="1314"/>
    </row>
    <row r="30" spans="1:18" ht="12" customHeight="1" x14ac:dyDescent="0.2">
      <c r="A30" s="1250"/>
      <c r="B30" s="1327"/>
      <c r="C30" s="701"/>
      <c r="D30" s="1243" t="s">
        <v>71</v>
      </c>
      <c r="E30" s="1564">
        <v>29.9</v>
      </c>
      <c r="F30" s="1564"/>
      <c r="G30" s="1564">
        <v>30.9</v>
      </c>
      <c r="H30" s="1564"/>
      <c r="I30" s="1564">
        <v>28.6</v>
      </c>
      <c r="J30" s="1564"/>
      <c r="K30" s="1564">
        <v>32.200000000000003</v>
      </c>
      <c r="L30" s="1564"/>
      <c r="M30" s="1565">
        <v>30.2</v>
      </c>
      <c r="N30" s="1565"/>
      <c r="O30" s="1324"/>
      <c r="P30" s="1250"/>
    </row>
    <row r="31" spans="1:18" ht="12" customHeight="1" x14ac:dyDescent="0.2">
      <c r="A31" s="1250"/>
      <c r="B31" s="1327"/>
      <c r="C31" s="701"/>
      <c r="D31" s="1243" t="s">
        <v>70</v>
      </c>
      <c r="E31" s="1564">
        <v>25.1</v>
      </c>
      <c r="F31" s="1564"/>
      <c r="G31" s="1564">
        <v>24.4</v>
      </c>
      <c r="H31" s="1564"/>
      <c r="I31" s="1564">
        <v>25.6</v>
      </c>
      <c r="J31" s="1564"/>
      <c r="K31" s="1564">
        <v>26.5</v>
      </c>
      <c r="L31" s="1564"/>
      <c r="M31" s="1565">
        <v>25.4</v>
      </c>
      <c r="N31" s="1565"/>
      <c r="O31" s="1324"/>
      <c r="P31" s="1250"/>
    </row>
    <row r="32" spans="1:18" s="774" customFormat="1" ht="14.25" customHeight="1" x14ac:dyDescent="0.2">
      <c r="A32" s="1294"/>
      <c r="B32" s="1577" t="s">
        <v>170</v>
      </c>
      <c r="C32" s="1577"/>
      <c r="D32" s="1577"/>
      <c r="E32" s="1578">
        <v>59.6</v>
      </c>
      <c r="F32" s="1578"/>
      <c r="G32" s="1578">
        <v>59.4</v>
      </c>
      <c r="H32" s="1578"/>
      <c r="I32" s="1578">
        <v>60.3</v>
      </c>
      <c r="J32" s="1578"/>
      <c r="K32" s="1578">
        <v>61.2</v>
      </c>
      <c r="L32" s="1578"/>
      <c r="M32" s="1579">
        <v>60.7</v>
      </c>
      <c r="N32" s="1579"/>
      <c r="O32" s="1336"/>
      <c r="P32" s="1294"/>
      <c r="Q32" s="1313"/>
      <c r="R32" s="1314"/>
    </row>
    <row r="33" spans="1:18" ht="12" customHeight="1" x14ac:dyDescent="0.2">
      <c r="A33" s="1250"/>
      <c r="B33" s="1327"/>
      <c r="C33" s="701"/>
      <c r="D33" s="1243" t="s">
        <v>71</v>
      </c>
      <c r="E33" s="1564">
        <v>65</v>
      </c>
      <c r="F33" s="1564"/>
      <c r="G33" s="1564">
        <v>64.8</v>
      </c>
      <c r="H33" s="1564"/>
      <c r="I33" s="1564">
        <v>65.8</v>
      </c>
      <c r="J33" s="1564"/>
      <c r="K33" s="1564">
        <v>68</v>
      </c>
      <c r="L33" s="1564"/>
      <c r="M33" s="1565">
        <v>67.3</v>
      </c>
      <c r="N33" s="1565"/>
      <c r="O33" s="1324"/>
      <c r="P33" s="1250"/>
    </row>
    <row r="34" spans="1:18" ht="12" customHeight="1" x14ac:dyDescent="0.2">
      <c r="A34" s="1250"/>
      <c r="B34" s="1327"/>
      <c r="C34" s="701"/>
      <c r="D34" s="1243" t="s">
        <v>70</v>
      </c>
      <c r="E34" s="1564">
        <v>54.9</v>
      </c>
      <c r="F34" s="1564"/>
      <c r="G34" s="1564">
        <v>54.7</v>
      </c>
      <c r="H34" s="1564"/>
      <c r="I34" s="1564">
        <v>55.4</v>
      </c>
      <c r="J34" s="1564"/>
      <c r="K34" s="1564">
        <v>55.3</v>
      </c>
      <c r="L34" s="1564"/>
      <c r="M34" s="1565">
        <v>55</v>
      </c>
      <c r="N34" s="1565"/>
      <c r="O34" s="1324"/>
      <c r="P34" s="1250"/>
    </row>
    <row r="35" spans="1:18" ht="14.45" customHeight="1" x14ac:dyDescent="0.2">
      <c r="A35" s="1250"/>
      <c r="B35" s="1327"/>
      <c r="C35" s="1580" t="s">
        <v>171</v>
      </c>
      <c r="D35" s="1580"/>
      <c r="E35" s="1581">
        <v>0</v>
      </c>
      <c r="F35" s="1581"/>
      <c r="G35" s="1581">
        <v>0</v>
      </c>
      <c r="H35" s="1581"/>
      <c r="I35" s="1581">
        <v>0</v>
      </c>
      <c r="J35" s="1581"/>
      <c r="K35" s="1581">
        <v>0</v>
      </c>
      <c r="L35" s="1581"/>
      <c r="M35" s="1585">
        <v>0</v>
      </c>
      <c r="N35" s="1585"/>
      <c r="O35" s="1324"/>
      <c r="P35" s="1250"/>
    </row>
    <row r="36" spans="1:18" ht="12" customHeight="1" x14ac:dyDescent="0.2">
      <c r="A36" s="1250"/>
      <c r="B36" s="1327"/>
      <c r="C36" s="1582" t="s">
        <v>169</v>
      </c>
      <c r="D36" s="1582"/>
      <c r="E36" s="1583">
        <v>-6.1999999999999886</v>
      </c>
      <c r="F36" s="1583"/>
      <c r="G36" s="1583">
        <v>-6.2999999999999972</v>
      </c>
      <c r="H36" s="1583"/>
      <c r="I36" s="1583">
        <v>-5.1999999999999886</v>
      </c>
      <c r="J36" s="1583"/>
      <c r="K36" s="1583">
        <v>-6.7999999999999972</v>
      </c>
      <c r="L36" s="1583"/>
      <c r="M36" s="1584">
        <v>-5.7999999999999972</v>
      </c>
      <c r="N36" s="1584"/>
      <c r="O36" s="1324"/>
      <c r="P36" s="1250"/>
    </row>
    <row r="37" spans="1:18" ht="12" customHeight="1" x14ac:dyDescent="0.2">
      <c r="A37" s="1250"/>
      <c r="B37" s="1327"/>
      <c r="C37" s="1582" t="s">
        <v>154</v>
      </c>
      <c r="D37" s="1582"/>
      <c r="E37" s="1583">
        <v>-4.7999999999999972</v>
      </c>
      <c r="F37" s="1583"/>
      <c r="G37" s="1583">
        <v>-6.5</v>
      </c>
      <c r="H37" s="1583"/>
      <c r="I37" s="1583">
        <v>-3</v>
      </c>
      <c r="J37" s="1583"/>
      <c r="K37" s="1583">
        <v>-5.7000000000000028</v>
      </c>
      <c r="L37" s="1583"/>
      <c r="M37" s="1584">
        <v>-4.8000000000000007</v>
      </c>
      <c r="N37" s="1584"/>
      <c r="O37" s="1324"/>
      <c r="P37" s="1250"/>
    </row>
    <row r="38" spans="1:18" ht="12" customHeight="1" x14ac:dyDescent="0.2">
      <c r="A38" s="1250"/>
      <c r="B38" s="1327"/>
      <c r="C38" s="1582" t="s">
        <v>170</v>
      </c>
      <c r="D38" s="1582"/>
      <c r="E38" s="1583">
        <v>-10.100000000000001</v>
      </c>
      <c r="F38" s="1583"/>
      <c r="G38" s="1583">
        <v>-10.099999999999994</v>
      </c>
      <c r="H38" s="1583"/>
      <c r="I38" s="1583">
        <v>-10.399999999999999</v>
      </c>
      <c r="J38" s="1583"/>
      <c r="K38" s="1583">
        <v>-12.700000000000003</v>
      </c>
      <c r="L38" s="1583"/>
      <c r="M38" s="1584">
        <v>-12.299999999999997</v>
      </c>
      <c r="N38" s="1584"/>
      <c r="O38" s="1324"/>
      <c r="P38" s="1250"/>
    </row>
    <row r="39" spans="1:18" ht="9.75" customHeight="1" thickBot="1" x14ac:dyDescent="0.25">
      <c r="A39" s="1250"/>
      <c r="B39" s="1327"/>
      <c r="C39" s="1243"/>
      <c r="D39" s="1243"/>
      <c r="E39" s="1337"/>
      <c r="F39" s="1337"/>
      <c r="G39" s="1337"/>
      <c r="H39" s="1337"/>
      <c r="I39" s="1337"/>
      <c r="J39" s="1337"/>
      <c r="K39" s="1337"/>
      <c r="L39" s="1337"/>
      <c r="M39" s="1338"/>
      <c r="N39" s="1338"/>
      <c r="O39" s="1324"/>
      <c r="P39" s="1250"/>
    </row>
    <row r="40" spans="1:18" s="1262" customFormat="1" ht="13.5" customHeight="1" thickBot="1" x14ac:dyDescent="0.25">
      <c r="A40" s="1256"/>
      <c r="B40" s="1320"/>
      <c r="C40" s="1258" t="s">
        <v>525</v>
      </c>
      <c r="D40" s="1259"/>
      <c r="E40" s="1259"/>
      <c r="F40" s="1259"/>
      <c r="G40" s="1259"/>
      <c r="H40" s="1259"/>
      <c r="I40" s="1259"/>
      <c r="J40" s="1259"/>
      <c r="K40" s="1259"/>
      <c r="L40" s="1259"/>
      <c r="M40" s="1259"/>
      <c r="N40" s="1260"/>
      <c r="O40" s="1324"/>
      <c r="P40" s="1250"/>
      <c r="Q40" s="1339"/>
      <c r="R40" s="1322"/>
    </row>
    <row r="41" spans="1:18" ht="3.75" customHeight="1" x14ac:dyDescent="0.2">
      <c r="A41" s="1250"/>
      <c r="B41" s="1244"/>
      <c r="C41" s="1567" t="s">
        <v>157</v>
      </c>
      <c r="D41" s="1568"/>
      <c r="E41" s="1247"/>
      <c r="F41" s="1321"/>
      <c r="G41" s="1321"/>
      <c r="H41" s="1321"/>
      <c r="I41" s="1321"/>
      <c r="J41" s="1321"/>
      <c r="K41" s="1254"/>
      <c r="L41" s="1321"/>
      <c r="M41" s="1321"/>
      <c r="N41" s="1321"/>
      <c r="O41" s="1324"/>
      <c r="P41" s="1250"/>
    </row>
    <row r="42" spans="1:18" s="1333" customFormat="1" ht="12.75" customHeight="1" x14ac:dyDescent="0.2">
      <c r="A42" s="1330"/>
      <c r="B42" s="1276"/>
      <c r="C42" s="1568"/>
      <c r="D42" s="1568"/>
      <c r="E42" s="1265">
        <v>2018</v>
      </c>
      <c r="F42" s="1266" t="s">
        <v>34</v>
      </c>
      <c r="G42" s="1265" t="s">
        <v>34</v>
      </c>
      <c r="H42" s="1266" t="s">
        <v>34</v>
      </c>
      <c r="I42" s="1267"/>
      <c r="J42" s="1266">
        <v>2019</v>
      </c>
      <c r="K42" s="1268" t="s">
        <v>34</v>
      </c>
      <c r="L42" s="1269" t="s">
        <v>34</v>
      </c>
      <c r="M42" s="1269" t="s">
        <v>34</v>
      </c>
      <c r="N42" s="1270"/>
      <c r="O42" s="1332"/>
      <c r="P42" s="1330"/>
      <c r="Q42" s="1340"/>
      <c r="R42" s="1340"/>
    </row>
    <row r="43" spans="1:18" ht="12.75" customHeight="1" x14ac:dyDescent="0.2">
      <c r="A43" s="1250"/>
      <c r="B43" s="1244"/>
      <c r="C43" s="1271"/>
      <c r="D43" s="1271"/>
      <c r="E43" s="1559" t="str">
        <f>+E7</f>
        <v>4.º trimestre</v>
      </c>
      <c r="F43" s="1559"/>
      <c r="G43" s="1559" t="str">
        <f>+G7</f>
        <v>1.º trimestre</v>
      </c>
      <c r="H43" s="1559"/>
      <c r="I43" s="1559" t="str">
        <f>+I7</f>
        <v>2.º trimestre</v>
      </c>
      <c r="J43" s="1559"/>
      <c r="K43" s="1559" t="str">
        <f>+K7</f>
        <v>3.º trimestre</v>
      </c>
      <c r="L43" s="1559"/>
      <c r="M43" s="1559" t="str">
        <f>+M7</f>
        <v>4.º trimestre</v>
      </c>
      <c r="N43" s="1559"/>
      <c r="O43" s="1324"/>
      <c r="P43" s="1250"/>
      <c r="Q43" s="1341"/>
    </row>
    <row r="44" spans="1:18" ht="12.75" customHeight="1" x14ac:dyDescent="0.2">
      <c r="A44" s="1250"/>
      <c r="B44" s="1244"/>
      <c r="C44" s="1271"/>
      <c r="D44" s="1271"/>
      <c r="E44" s="711" t="s">
        <v>158</v>
      </c>
      <c r="F44" s="711" t="s">
        <v>105</v>
      </c>
      <c r="G44" s="711" t="s">
        <v>158</v>
      </c>
      <c r="H44" s="711" t="s">
        <v>105</v>
      </c>
      <c r="I44" s="1127" t="s">
        <v>158</v>
      </c>
      <c r="J44" s="1127" t="s">
        <v>105</v>
      </c>
      <c r="K44" s="1127" t="s">
        <v>158</v>
      </c>
      <c r="L44" s="1127" t="s">
        <v>105</v>
      </c>
      <c r="M44" s="1127" t="s">
        <v>158</v>
      </c>
      <c r="N44" s="1127" t="s">
        <v>105</v>
      </c>
      <c r="O44" s="1324"/>
      <c r="P44" s="1250"/>
      <c r="Q44" s="1342"/>
      <c r="R44" s="1342"/>
    </row>
    <row r="45" spans="1:18" s="1275" customFormat="1" ht="12.6" customHeight="1" x14ac:dyDescent="0.2">
      <c r="A45" s="1272"/>
      <c r="B45" s="1343"/>
      <c r="C45" s="1552" t="s">
        <v>526</v>
      </c>
      <c r="D45" s="1552"/>
      <c r="E45" s="1344">
        <v>4058.2</v>
      </c>
      <c r="F45" s="1344">
        <f>+E45/E$45*100</f>
        <v>100</v>
      </c>
      <c r="G45" s="1345">
        <v>4042.6</v>
      </c>
      <c r="H45" s="1345">
        <f>+G45/G$45*100</f>
        <v>100</v>
      </c>
      <c r="I45" s="1345">
        <v>4085.3</v>
      </c>
      <c r="J45" s="1345">
        <f>+I45/I$45*100</f>
        <v>100</v>
      </c>
      <c r="K45" s="1345">
        <v>4128.2</v>
      </c>
      <c r="L45" s="1345">
        <f>+K45/K$45*100</f>
        <v>100</v>
      </c>
      <c r="M45" s="1345">
        <v>4083.1</v>
      </c>
      <c r="N45" s="1345">
        <f>+M45/M$45*100</f>
        <v>100</v>
      </c>
      <c r="O45" s="1326"/>
      <c r="P45" s="1250"/>
      <c r="Q45" s="1346"/>
      <c r="R45" s="1347"/>
    </row>
    <row r="46" spans="1:18" s="1275" customFormat="1" ht="11.25" customHeight="1" x14ac:dyDescent="0.2">
      <c r="A46" s="1272"/>
      <c r="B46" s="1343"/>
      <c r="C46" s="1290"/>
      <c r="D46" s="698" t="s">
        <v>71</v>
      </c>
      <c r="E46" s="1348">
        <v>1975.1</v>
      </c>
      <c r="F46" s="1348">
        <f>+E46/E$45*100</f>
        <v>48.669360800354838</v>
      </c>
      <c r="G46" s="1349">
        <v>1965.3</v>
      </c>
      <c r="H46" s="1349">
        <f>+G46/G$45*100</f>
        <v>48.614752881808734</v>
      </c>
      <c r="I46" s="1349">
        <v>1973.8</v>
      </c>
      <c r="J46" s="1349">
        <f>+I46/I$45*100</f>
        <v>48.314689251707335</v>
      </c>
      <c r="K46" s="1349">
        <v>2018.9</v>
      </c>
      <c r="L46" s="1349">
        <f>+K46/K$45*100</f>
        <v>48.905091807567466</v>
      </c>
      <c r="M46" s="1349">
        <v>1984.6</v>
      </c>
      <c r="N46" s="1349">
        <f>+M46/M$45*100</f>
        <v>48.605226421101612</v>
      </c>
      <c r="O46" s="1326"/>
      <c r="P46" s="1250"/>
      <c r="Q46" s="1346"/>
      <c r="R46" s="1350"/>
    </row>
    <row r="47" spans="1:18" s="1333" customFormat="1" ht="11.25" customHeight="1" x14ac:dyDescent="0.2">
      <c r="A47" s="1330"/>
      <c r="B47" s="1276"/>
      <c r="C47" s="702"/>
      <c r="D47" s="698" t="s">
        <v>70</v>
      </c>
      <c r="E47" s="1348">
        <v>2083.1</v>
      </c>
      <c r="F47" s="1348">
        <f>+E47/E$45*100</f>
        <v>51.330639199645169</v>
      </c>
      <c r="G47" s="1349">
        <v>2077.3000000000002</v>
      </c>
      <c r="H47" s="1349">
        <f>+G47/G$45*100</f>
        <v>51.385247118191266</v>
      </c>
      <c r="I47" s="1349">
        <v>2111.5</v>
      </c>
      <c r="J47" s="1349">
        <f>+I47/I$45*100</f>
        <v>51.685310748292657</v>
      </c>
      <c r="K47" s="1349">
        <v>2109.3000000000002</v>
      </c>
      <c r="L47" s="1349">
        <f>+K47/K$45*100</f>
        <v>51.094908192432541</v>
      </c>
      <c r="M47" s="1349">
        <v>2098.4</v>
      </c>
      <c r="N47" s="1349">
        <f>+M47/M$45*100</f>
        <v>51.392324459356864</v>
      </c>
      <c r="O47" s="1332"/>
      <c r="P47" s="1250"/>
      <c r="Q47" s="1346"/>
      <c r="R47" s="1351"/>
    </row>
    <row r="48" spans="1:18" s="1333" customFormat="1" ht="12.6" customHeight="1" x14ac:dyDescent="0.2">
      <c r="A48" s="1330"/>
      <c r="B48" s="1352"/>
      <c r="C48" s="704" t="s">
        <v>519</v>
      </c>
      <c r="D48" s="701"/>
      <c r="E48" s="1348">
        <v>35.9</v>
      </c>
      <c r="F48" s="1348">
        <f>+E48/E$45*100</f>
        <v>0.88462865309743233</v>
      </c>
      <c r="G48" s="1349">
        <v>34.5</v>
      </c>
      <c r="H48" s="1349">
        <f>+G48/G$45*100</f>
        <v>0.85341117102854591</v>
      </c>
      <c r="I48" s="1349">
        <v>35.700000000000003</v>
      </c>
      <c r="J48" s="1349">
        <f>+I48/I$45*100</f>
        <v>0.87386483244804547</v>
      </c>
      <c r="K48" s="1349">
        <v>29.1</v>
      </c>
      <c r="L48" s="1349">
        <f>+K48/K$45*100</f>
        <v>0.70490770795988567</v>
      </c>
      <c r="M48" s="1349">
        <v>28.9</v>
      </c>
      <c r="N48" s="1349">
        <f>+M48/M$45*100</f>
        <v>0.70779554750067353</v>
      </c>
      <c r="O48" s="1332"/>
      <c r="P48" s="1250"/>
      <c r="Q48" s="1346"/>
      <c r="R48" s="1353"/>
    </row>
    <row r="49" spans="1:18" s="1333" customFormat="1" ht="11.25" customHeight="1" x14ac:dyDescent="0.2">
      <c r="A49" s="1330"/>
      <c r="B49" s="1352"/>
      <c r="C49" s="704"/>
      <c r="D49" s="1243" t="s">
        <v>71</v>
      </c>
      <c r="E49" s="1354">
        <v>17.3</v>
      </c>
      <c r="F49" s="1354">
        <f>+E49/E48*100</f>
        <v>48.189415041782738</v>
      </c>
      <c r="G49" s="1355">
        <v>16.899999999999999</v>
      </c>
      <c r="H49" s="1355">
        <f>+G49/G48*100</f>
        <v>48.985507246376805</v>
      </c>
      <c r="I49" s="1355">
        <v>18.7</v>
      </c>
      <c r="J49" s="1355">
        <f>+I49/I48*100</f>
        <v>52.380952380952372</v>
      </c>
      <c r="K49" s="1355">
        <v>13.8</v>
      </c>
      <c r="L49" s="1355">
        <f>+K49/K48*100</f>
        <v>47.422680412371129</v>
      </c>
      <c r="M49" s="1355">
        <v>14.3</v>
      </c>
      <c r="N49" s="1355">
        <f>+M49/M48*100</f>
        <v>49.48096885813149</v>
      </c>
      <c r="O49" s="1332"/>
      <c r="P49" s="1250"/>
      <c r="Q49" s="1346"/>
      <c r="R49" s="1353"/>
    </row>
    <row r="50" spans="1:18" s="1333" customFormat="1" ht="11.25" customHeight="1" x14ac:dyDescent="0.2">
      <c r="A50" s="1330"/>
      <c r="B50" s="1276"/>
      <c r="C50" s="704"/>
      <c r="D50" s="1243" t="s">
        <v>70</v>
      </c>
      <c r="E50" s="1354">
        <v>18.600000000000001</v>
      </c>
      <c r="F50" s="1354">
        <f>+E50/E48*100</f>
        <v>51.810584958217277</v>
      </c>
      <c r="G50" s="1355">
        <v>17.600000000000001</v>
      </c>
      <c r="H50" s="1355">
        <f>+G50/G48*100</f>
        <v>51.014492753623195</v>
      </c>
      <c r="I50" s="1355">
        <v>17</v>
      </c>
      <c r="J50" s="1355">
        <f>+I50/I48*100</f>
        <v>47.619047619047613</v>
      </c>
      <c r="K50" s="1355">
        <v>15.2</v>
      </c>
      <c r="L50" s="1355">
        <f>+K50/K48*100</f>
        <v>52.233676975945009</v>
      </c>
      <c r="M50" s="1355">
        <v>14.5</v>
      </c>
      <c r="N50" s="1355">
        <f>+M50/M48*100</f>
        <v>50.173010380622841</v>
      </c>
      <c r="O50" s="1332"/>
      <c r="P50" s="1250"/>
      <c r="Q50" s="1346"/>
      <c r="R50" s="1353"/>
    </row>
    <row r="51" spans="1:18" s="1333" customFormat="1" ht="12.6" customHeight="1" x14ac:dyDescent="0.2">
      <c r="A51" s="1330"/>
      <c r="B51" s="1276"/>
      <c r="C51" s="704" t="s">
        <v>520</v>
      </c>
      <c r="D51" s="701"/>
      <c r="E51" s="1348">
        <v>370.6</v>
      </c>
      <c r="F51" s="1348">
        <f>+E51/E$45*100</f>
        <v>9.1321275442314338</v>
      </c>
      <c r="G51" s="1349">
        <v>367</v>
      </c>
      <c r="H51" s="1349">
        <f>+G51/G$45*100</f>
        <v>9.0783159352891705</v>
      </c>
      <c r="I51" s="1349">
        <v>343.5</v>
      </c>
      <c r="J51" s="1349">
        <f>+I51/I$45*100</f>
        <v>8.4081952365799317</v>
      </c>
      <c r="K51" s="1349">
        <v>340.7</v>
      </c>
      <c r="L51" s="1349">
        <f>+K51/K$45*100</f>
        <v>8.2529916186231294</v>
      </c>
      <c r="M51" s="1349">
        <v>331.6</v>
      </c>
      <c r="N51" s="1349">
        <f>+M51/M$45*100</f>
        <v>8.1212803996963103</v>
      </c>
      <c r="O51" s="1332"/>
      <c r="P51" s="1250"/>
      <c r="Q51" s="1340"/>
      <c r="R51" s="1314"/>
    </row>
    <row r="52" spans="1:18" s="1333" customFormat="1" ht="11.25" customHeight="1" x14ac:dyDescent="0.2">
      <c r="A52" s="1330"/>
      <c r="B52" s="1276"/>
      <c r="C52" s="704"/>
      <c r="D52" s="1243" t="s">
        <v>71</v>
      </c>
      <c r="E52" s="1354">
        <v>193.4</v>
      </c>
      <c r="F52" s="1354">
        <f>+E52/E51*100</f>
        <v>52.185644900161897</v>
      </c>
      <c r="G52" s="1355">
        <v>185.2</v>
      </c>
      <c r="H52" s="1355">
        <f>+G52/G51*100</f>
        <v>50.463215258855584</v>
      </c>
      <c r="I52" s="1355">
        <v>174.9</v>
      </c>
      <c r="J52" s="1355">
        <f>+I52/I51*100</f>
        <v>50.917030567685593</v>
      </c>
      <c r="K52" s="1355">
        <v>179.6</v>
      </c>
      <c r="L52" s="1355">
        <f>+K52/K51*100</f>
        <v>52.714998532433221</v>
      </c>
      <c r="M52" s="1355">
        <v>171.9</v>
      </c>
      <c r="N52" s="1355">
        <f>+M52/M51*100</f>
        <v>51.839565741857662</v>
      </c>
      <c r="O52" s="1332"/>
      <c r="P52" s="1250"/>
      <c r="Q52" s="1356"/>
      <c r="R52" s="1314"/>
    </row>
    <row r="53" spans="1:18" s="1333" customFormat="1" ht="11.25" customHeight="1" x14ac:dyDescent="0.2">
      <c r="A53" s="1330"/>
      <c r="B53" s="1276"/>
      <c r="C53" s="704"/>
      <c r="D53" s="1243" t="s">
        <v>70</v>
      </c>
      <c r="E53" s="1354">
        <v>177.3</v>
      </c>
      <c r="F53" s="1354">
        <f>+E53/E51*100</f>
        <v>47.841338370210465</v>
      </c>
      <c r="G53" s="1355">
        <v>181.8</v>
      </c>
      <c r="H53" s="1355">
        <f>+G53/G51*100</f>
        <v>49.536784741144416</v>
      </c>
      <c r="I53" s="1355">
        <v>168.6</v>
      </c>
      <c r="J53" s="1355">
        <f>+I53/I51*100</f>
        <v>49.082969432314414</v>
      </c>
      <c r="K53" s="1355">
        <v>161.1</v>
      </c>
      <c r="L53" s="1355">
        <f>+K53/K51*100</f>
        <v>47.285001467566772</v>
      </c>
      <c r="M53" s="1355">
        <v>159.80000000000001</v>
      </c>
      <c r="N53" s="1355">
        <f>+M53/M51*100</f>
        <v>48.190591073582631</v>
      </c>
      <c r="O53" s="1332"/>
      <c r="P53" s="1250"/>
      <c r="Q53" s="1340"/>
      <c r="R53" s="1314"/>
    </row>
    <row r="54" spans="1:18" s="1333" customFormat="1" ht="12.6" customHeight="1" x14ac:dyDescent="0.2">
      <c r="A54" s="1330"/>
      <c r="B54" s="1276"/>
      <c r="C54" s="704" t="s">
        <v>521</v>
      </c>
      <c r="D54" s="701"/>
      <c r="E54" s="1348">
        <v>467.7</v>
      </c>
      <c r="F54" s="1348">
        <f>+E54/E$45*100</f>
        <v>11.524813956926716</v>
      </c>
      <c r="G54" s="1349">
        <v>437.3</v>
      </c>
      <c r="H54" s="1349">
        <f>+G54/G$45*100</f>
        <v>10.817295799732845</v>
      </c>
      <c r="I54" s="1349">
        <v>438.7</v>
      </c>
      <c r="J54" s="1349">
        <f>+I54/I$45*100</f>
        <v>10.738501456441387</v>
      </c>
      <c r="K54" s="1349">
        <v>438.1</v>
      </c>
      <c r="L54" s="1349">
        <f>+K54/K$45*100</f>
        <v>10.612373431519792</v>
      </c>
      <c r="M54" s="1349">
        <v>443.1</v>
      </c>
      <c r="N54" s="1349">
        <f>+M54/M$45*100</f>
        <v>10.852048688496486</v>
      </c>
      <c r="O54" s="1332"/>
      <c r="P54" s="1250"/>
      <c r="Q54" s="1357"/>
      <c r="R54" s="1340"/>
    </row>
    <row r="55" spans="1:18" s="1333" customFormat="1" ht="11.25" customHeight="1" x14ac:dyDescent="0.2">
      <c r="A55" s="1330"/>
      <c r="B55" s="1276"/>
      <c r="C55" s="704"/>
      <c r="D55" s="1243" t="s">
        <v>71</v>
      </c>
      <c r="E55" s="1354">
        <v>284.2</v>
      </c>
      <c r="F55" s="1354">
        <f>+E55/E54*100</f>
        <v>60.765447936711567</v>
      </c>
      <c r="G55" s="1355">
        <v>273.2</v>
      </c>
      <c r="H55" s="1355">
        <f>+G55/G54*100</f>
        <v>62.474273953807447</v>
      </c>
      <c r="I55" s="1355">
        <v>265.3</v>
      </c>
      <c r="J55" s="1355">
        <f>+I55/I54*100</f>
        <v>60.474128105767043</v>
      </c>
      <c r="K55" s="1355">
        <v>257.39999999999998</v>
      </c>
      <c r="L55" s="1355">
        <f>+K55/K54*100</f>
        <v>58.753709198813056</v>
      </c>
      <c r="M55" s="1355">
        <v>251.6</v>
      </c>
      <c r="N55" s="1355">
        <f>+M55/M54*100</f>
        <v>56.781764838636875</v>
      </c>
      <c r="O55" s="1332"/>
      <c r="P55" s="1330"/>
      <c r="Q55" s="1358"/>
      <c r="R55" s="1340"/>
    </row>
    <row r="56" spans="1:18" s="1333" customFormat="1" ht="11.25" customHeight="1" x14ac:dyDescent="0.2">
      <c r="A56" s="1330"/>
      <c r="B56" s="1276"/>
      <c r="C56" s="704"/>
      <c r="D56" s="1243" t="s">
        <v>70</v>
      </c>
      <c r="E56" s="1354">
        <v>183.5</v>
      </c>
      <c r="F56" s="1354">
        <f>+E56/E54*100</f>
        <v>39.234552063288433</v>
      </c>
      <c r="G56" s="1355">
        <v>164.1</v>
      </c>
      <c r="H56" s="1355">
        <f>+G56/G54*100</f>
        <v>37.525726046192545</v>
      </c>
      <c r="I56" s="1355">
        <v>173.4</v>
      </c>
      <c r="J56" s="1355">
        <f>+I56/I54*100</f>
        <v>39.525871894232964</v>
      </c>
      <c r="K56" s="1355">
        <v>180.7</v>
      </c>
      <c r="L56" s="1355">
        <f>+K56/K54*100</f>
        <v>41.246290801186944</v>
      </c>
      <c r="M56" s="1355">
        <v>191.5</v>
      </c>
      <c r="N56" s="1355">
        <f>+M56/M54*100</f>
        <v>43.218235161363125</v>
      </c>
      <c r="O56" s="1332"/>
      <c r="P56" s="1330"/>
      <c r="Q56" s="1358"/>
      <c r="R56" s="1340"/>
    </row>
    <row r="57" spans="1:18" s="1333" customFormat="1" ht="12.6" customHeight="1" x14ac:dyDescent="0.2">
      <c r="A57" s="1330"/>
      <c r="B57" s="1276"/>
      <c r="C57" s="704" t="s">
        <v>522</v>
      </c>
      <c r="D57" s="701"/>
      <c r="E57" s="1348">
        <v>813.2</v>
      </c>
      <c r="F57" s="1348">
        <f>+E57/E$45*100</f>
        <v>20.038440687989752</v>
      </c>
      <c r="G57" s="1349">
        <v>803.4</v>
      </c>
      <c r="H57" s="1349">
        <f>+G57/G$45*100</f>
        <v>19.873348834908228</v>
      </c>
      <c r="I57" s="1349">
        <v>833.5</v>
      </c>
      <c r="J57" s="1349">
        <f>+I57/I$45*100</f>
        <v>20.402418427043301</v>
      </c>
      <c r="K57" s="1349">
        <v>857.5</v>
      </c>
      <c r="L57" s="1349">
        <f>+K57/K$45*100</f>
        <v>20.771764933869484</v>
      </c>
      <c r="M57" s="1349">
        <v>832.1</v>
      </c>
      <c r="N57" s="1349">
        <f>+M57/M$45*100</f>
        <v>20.379123705028043</v>
      </c>
      <c r="O57" s="1332"/>
      <c r="P57" s="1330"/>
      <c r="Q57" s="1358"/>
      <c r="R57" s="1340"/>
    </row>
    <row r="58" spans="1:18" s="1333" customFormat="1" ht="11.25" customHeight="1" x14ac:dyDescent="0.2">
      <c r="A58" s="1330"/>
      <c r="B58" s="1276"/>
      <c r="C58" s="704"/>
      <c r="D58" s="1243" t="s">
        <v>71</v>
      </c>
      <c r="E58" s="1354">
        <v>460.6</v>
      </c>
      <c r="F58" s="1354">
        <f>+E58/E57*100</f>
        <v>56.640432857845546</v>
      </c>
      <c r="G58" s="1355">
        <v>445.6</v>
      </c>
      <c r="H58" s="1355">
        <f>+G58/G57*100</f>
        <v>55.464276823500128</v>
      </c>
      <c r="I58" s="1355">
        <v>461.3</v>
      </c>
      <c r="J58" s="1355">
        <f>+I58/I57*100</f>
        <v>55.344931013797236</v>
      </c>
      <c r="K58" s="1355">
        <v>474.2</v>
      </c>
      <c r="L58" s="1355">
        <f>+K58/K57*100</f>
        <v>55.300291545189509</v>
      </c>
      <c r="M58" s="1355">
        <v>462.6</v>
      </c>
      <c r="N58" s="1355">
        <f>+M58/M57*100</f>
        <v>55.594279533709887</v>
      </c>
      <c r="O58" s="1332"/>
      <c r="P58" s="1330"/>
      <c r="Q58" s="1353"/>
      <c r="R58" s="1340"/>
    </row>
    <row r="59" spans="1:18" s="1333" customFormat="1" ht="11.25" customHeight="1" x14ac:dyDescent="0.2">
      <c r="A59" s="1330"/>
      <c r="B59" s="1276"/>
      <c r="C59" s="704"/>
      <c r="D59" s="1243" t="s">
        <v>70</v>
      </c>
      <c r="E59" s="1354">
        <v>352.6</v>
      </c>
      <c r="F59" s="1354">
        <f>+E59/E57*100</f>
        <v>43.359567142154454</v>
      </c>
      <c r="G59" s="1355">
        <v>357.8</v>
      </c>
      <c r="H59" s="1355">
        <f>+G59/G57*100</f>
        <v>44.535723176499879</v>
      </c>
      <c r="I59" s="1355">
        <v>372.2</v>
      </c>
      <c r="J59" s="1355">
        <f>+I59/I57*100</f>
        <v>44.655068986202757</v>
      </c>
      <c r="K59" s="1355">
        <v>383.3</v>
      </c>
      <c r="L59" s="1355">
        <f>+K59/K57*100</f>
        <v>44.699708454810498</v>
      </c>
      <c r="M59" s="1355">
        <v>369.5</v>
      </c>
      <c r="N59" s="1355">
        <f>+M59/M57*100</f>
        <v>44.405720466290113</v>
      </c>
      <c r="O59" s="1332"/>
      <c r="P59" s="1330"/>
      <c r="Q59" s="1359"/>
      <c r="R59" s="1340"/>
    </row>
    <row r="60" spans="1:18" s="1333" customFormat="1" ht="12.6" customHeight="1" x14ac:dyDescent="0.2">
      <c r="A60" s="1330"/>
      <c r="B60" s="1276"/>
      <c r="C60" s="704" t="s">
        <v>527</v>
      </c>
      <c r="D60" s="701"/>
      <c r="E60" s="1348">
        <v>1191.5999999999999</v>
      </c>
      <c r="F60" s="1348">
        <f>+E60/E$45*100</f>
        <v>29.362771672169924</v>
      </c>
      <c r="G60" s="1349">
        <v>1206.8</v>
      </c>
      <c r="H60" s="1349">
        <f>+G60/G$45*100</f>
        <v>29.852075397021714</v>
      </c>
      <c r="I60" s="1349">
        <v>1215</v>
      </c>
      <c r="J60" s="1349">
        <f>+I60/I$45*100</f>
        <v>29.740777911046923</v>
      </c>
      <c r="K60" s="1349">
        <v>1291.5999999999999</v>
      </c>
      <c r="L60" s="1349">
        <f>+K60/K$45*100</f>
        <v>31.287243835085508</v>
      </c>
      <c r="M60" s="1349">
        <v>1261.5</v>
      </c>
      <c r="N60" s="1349">
        <f>+M60/M$45*100</f>
        <v>30.895643016335626</v>
      </c>
      <c r="O60" s="1332"/>
      <c r="P60" s="1330"/>
      <c r="Q60" s="1353"/>
      <c r="R60" s="1340"/>
    </row>
    <row r="61" spans="1:18" s="1333" customFormat="1" ht="11.25" customHeight="1" x14ac:dyDescent="0.2">
      <c r="A61" s="1330"/>
      <c r="B61" s="1276"/>
      <c r="C61" s="698"/>
      <c r="D61" s="1243" t="s">
        <v>71</v>
      </c>
      <c r="E61" s="1354">
        <v>583.79999999999995</v>
      </c>
      <c r="F61" s="1354">
        <f>+E61/E60*100</f>
        <v>48.992950654582074</v>
      </c>
      <c r="G61" s="1355">
        <v>593.29999999999995</v>
      </c>
      <c r="H61" s="1355">
        <f>+G61/G60*100</f>
        <v>49.163075903215116</v>
      </c>
      <c r="I61" s="1355">
        <v>586.5</v>
      </c>
      <c r="J61" s="1355">
        <f>+I61/I60*100</f>
        <v>48.271604938271608</v>
      </c>
      <c r="K61" s="1355">
        <v>647.1</v>
      </c>
      <c r="L61" s="1355">
        <f>+K61/K60*100</f>
        <v>50.100650356147426</v>
      </c>
      <c r="M61" s="1355">
        <v>633.5</v>
      </c>
      <c r="N61" s="1355">
        <f>+M61/M60*100</f>
        <v>50.217994451050338</v>
      </c>
      <c r="O61" s="1332"/>
      <c r="P61" s="1330"/>
      <c r="Q61" s="1359"/>
      <c r="R61" s="1340"/>
    </row>
    <row r="62" spans="1:18" s="1333" customFormat="1" ht="11.25" customHeight="1" x14ac:dyDescent="0.2">
      <c r="A62" s="1330"/>
      <c r="B62" s="1276"/>
      <c r="C62" s="701"/>
      <c r="D62" s="1360" t="s">
        <v>70</v>
      </c>
      <c r="E62" s="1354">
        <v>607.70000000000005</v>
      </c>
      <c r="F62" s="1354">
        <f>+E62/E60*100</f>
        <v>50.99865726753945</v>
      </c>
      <c r="G62" s="1355">
        <v>613.5</v>
      </c>
      <c r="H62" s="1355">
        <f>+G62/G60*100</f>
        <v>50.836924096784884</v>
      </c>
      <c r="I62" s="1355">
        <v>628.5</v>
      </c>
      <c r="J62" s="1355">
        <f>+I62/I60*100</f>
        <v>51.728395061728392</v>
      </c>
      <c r="K62" s="1355">
        <v>644.4</v>
      </c>
      <c r="L62" s="1355">
        <f>+K62/K60*100</f>
        <v>49.891607308764321</v>
      </c>
      <c r="M62" s="1355">
        <v>628</v>
      </c>
      <c r="N62" s="1355">
        <f>+M62/M60*100</f>
        <v>49.782005548949662</v>
      </c>
      <c r="O62" s="1332"/>
      <c r="P62" s="1330"/>
      <c r="Q62" s="1359"/>
      <c r="R62" s="1340"/>
    </row>
    <row r="63" spans="1:18" s="1333" customFormat="1" ht="12.6" customHeight="1" x14ac:dyDescent="0.2">
      <c r="A63" s="1330"/>
      <c r="B63" s="1276"/>
      <c r="C63" s="704" t="s">
        <v>528</v>
      </c>
      <c r="D63" s="704"/>
      <c r="E63" s="1348">
        <v>1179.2</v>
      </c>
      <c r="F63" s="1348">
        <f>+E63/E$45*100</f>
        <v>29.057217485584747</v>
      </c>
      <c r="G63" s="1349">
        <v>1193.5999999999999</v>
      </c>
      <c r="H63" s="1349">
        <f>+G63/G$45*100</f>
        <v>29.525552862019488</v>
      </c>
      <c r="I63" s="1349">
        <v>1219</v>
      </c>
      <c r="J63" s="1349">
        <f>+I63/I$45*100</f>
        <v>29.838689937091523</v>
      </c>
      <c r="K63" s="1349">
        <v>1171.3</v>
      </c>
      <c r="L63" s="1349">
        <f>+K63/K$45*100</f>
        <v>28.373140836199795</v>
      </c>
      <c r="M63" s="1349">
        <v>1185.8</v>
      </c>
      <c r="N63" s="1349">
        <f>+M63/M$45*100</f>
        <v>29.041659523401336</v>
      </c>
      <c r="O63" s="1332"/>
      <c r="P63" s="1330"/>
      <c r="Q63" s="1313"/>
      <c r="R63" s="1340"/>
    </row>
    <row r="64" spans="1:18" s="1333" customFormat="1" ht="11.25" customHeight="1" x14ac:dyDescent="0.2">
      <c r="A64" s="1330"/>
      <c r="B64" s="1276"/>
      <c r="C64" s="698"/>
      <c r="D64" s="1243" t="s">
        <v>71</v>
      </c>
      <c r="E64" s="1354">
        <v>435.8</v>
      </c>
      <c r="F64" s="1354">
        <f>+E64/E63*100</f>
        <v>36.95725915875169</v>
      </c>
      <c r="G64" s="1355">
        <v>451.2</v>
      </c>
      <c r="H64" s="1355">
        <f>+G64/G63*100</f>
        <v>37.801608579088473</v>
      </c>
      <c r="I64" s="1355">
        <v>467.2</v>
      </c>
      <c r="J64" s="1355">
        <f>+I64/I63*100</f>
        <v>38.326497128794088</v>
      </c>
      <c r="K64" s="1355">
        <v>446.7</v>
      </c>
      <c r="L64" s="1355">
        <f>+K64/K63*100</f>
        <v>38.137112609920607</v>
      </c>
      <c r="M64" s="1355">
        <v>450.8</v>
      </c>
      <c r="N64" s="1355">
        <f>+M64/M63*100</f>
        <v>38.016528925619838</v>
      </c>
      <c r="O64" s="1332"/>
      <c r="P64" s="1330"/>
      <c r="Q64" s="1313"/>
      <c r="R64" s="1340"/>
    </row>
    <row r="65" spans="1:18" s="1333" customFormat="1" ht="11.25" customHeight="1" x14ac:dyDescent="0.2">
      <c r="A65" s="1330"/>
      <c r="B65" s="1276"/>
      <c r="C65" s="701"/>
      <c r="D65" s="1360" t="s">
        <v>70</v>
      </c>
      <c r="E65" s="1354">
        <v>743.4</v>
      </c>
      <c r="F65" s="1354">
        <f>+E65/E63*100</f>
        <v>63.042740841248303</v>
      </c>
      <c r="G65" s="1355">
        <v>742.4</v>
      </c>
      <c r="H65" s="1355">
        <f>+G65/G63*100</f>
        <v>62.198391420911534</v>
      </c>
      <c r="I65" s="1355">
        <v>751.8</v>
      </c>
      <c r="J65" s="1355">
        <f>+I65/I63*100</f>
        <v>61.673502871205898</v>
      </c>
      <c r="K65" s="1355">
        <v>724.6</v>
      </c>
      <c r="L65" s="1355">
        <f>+K65/K63*100</f>
        <v>61.862887390079401</v>
      </c>
      <c r="M65" s="1355">
        <v>735</v>
      </c>
      <c r="N65" s="1355">
        <f>+M65/M63*100</f>
        <v>61.983471074380169</v>
      </c>
      <c r="O65" s="1332"/>
      <c r="P65" s="1330"/>
      <c r="Q65" s="1313"/>
      <c r="R65" s="1340"/>
    </row>
    <row r="66" spans="1:18" s="774" customFormat="1" ht="11.45" customHeight="1" x14ac:dyDescent="0.2">
      <c r="A66" s="792"/>
      <c r="B66" s="792"/>
      <c r="C66" s="793" t="s">
        <v>477</v>
      </c>
      <c r="D66" s="794"/>
      <c r="E66" s="795"/>
      <c r="F66" s="1305"/>
      <c r="G66" s="795"/>
      <c r="H66" s="1305"/>
      <c r="I66" s="795"/>
      <c r="J66" s="1305"/>
      <c r="K66" s="795"/>
      <c r="L66" s="1305"/>
      <c r="M66" s="795"/>
      <c r="N66" s="1305"/>
      <c r="O66" s="1332"/>
      <c r="P66" s="787"/>
    </row>
    <row r="67" spans="1:18" ht="13.5" customHeight="1" x14ac:dyDescent="0.2">
      <c r="A67" s="1250"/>
      <c r="B67" s="1244"/>
      <c r="C67" s="1307" t="s">
        <v>390</v>
      </c>
      <c r="D67" s="1254"/>
      <c r="E67" s="1308" t="s">
        <v>87</v>
      </c>
      <c r="F67" s="888"/>
      <c r="G67" s="1309"/>
      <c r="H67" s="1309"/>
      <c r="I67" s="1337"/>
      <c r="J67" s="1361"/>
      <c r="K67" s="1362"/>
      <c r="L67" s="1337"/>
      <c r="M67" s="1363"/>
      <c r="N67" s="1363"/>
      <c r="O67" s="1324"/>
      <c r="P67" s="1250"/>
    </row>
    <row r="68" spans="1:18" s="774" customFormat="1" ht="13.5" customHeight="1" x14ac:dyDescent="0.2">
      <c r="A68" s="1294"/>
      <c r="B68" s="1364"/>
      <c r="C68" s="1364"/>
      <c r="D68" s="1364"/>
      <c r="E68" s="1244"/>
      <c r="F68" s="1244"/>
      <c r="G68" s="1244"/>
      <c r="H68" s="1244"/>
      <c r="I68" s="1244"/>
      <c r="J68" s="1244"/>
      <c r="K68" s="1586">
        <v>43891</v>
      </c>
      <c r="L68" s="1586"/>
      <c r="M68" s="1586"/>
      <c r="N68" s="1586"/>
      <c r="O68" s="1365">
        <v>7</v>
      </c>
      <c r="P68" s="1250"/>
      <c r="Q68" s="1313"/>
      <c r="R68" s="1314"/>
    </row>
  </sheetData>
  <mergeCells count="180">
    <mergeCell ref="C45:D45"/>
    <mergeCell ref="K68:N68"/>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7:N7 E43:N43">
    <cfRule type="cellIs" dxfId="7701"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58"/>
  <sheetViews>
    <sheetView showRuler="0" zoomScaleNormal="100" workbookViewId="0"/>
  </sheetViews>
  <sheetFormatPr defaultColWidth="9.140625" defaultRowHeight="12.75" x14ac:dyDescent="0.2"/>
  <cols>
    <col min="1" max="1" width="1" style="1249" customWidth="1"/>
    <col min="2" max="2" width="2.5703125" style="1249" customWidth="1"/>
    <col min="3" max="3" width="1" style="1249" customWidth="1"/>
    <col min="4" max="4" width="32.140625" style="1249" customWidth="1"/>
    <col min="5" max="5" width="7.42578125" style="1249" customWidth="1"/>
    <col min="6" max="6" width="5.140625" style="1249" customWidth="1"/>
    <col min="7" max="7" width="7.42578125" style="1249" customWidth="1"/>
    <col min="8" max="8" width="5.140625" style="1249" customWidth="1"/>
    <col min="9" max="9" width="7.42578125" style="1249" customWidth="1"/>
    <col min="10" max="10" width="5.140625" style="1249" customWidth="1"/>
    <col min="11" max="11" width="7.42578125" style="1249" customWidth="1"/>
    <col min="12" max="12" width="5.140625" style="1249" customWidth="1"/>
    <col min="13" max="13" width="7.42578125" style="1249" customWidth="1"/>
    <col min="14" max="14" width="5.140625" style="1249" customWidth="1"/>
    <col min="15" max="15" width="2.5703125" style="1249" customWidth="1"/>
    <col min="16" max="16" width="1" style="1249" customWidth="1"/>
    <col min="17" max="16384" width="9.140625" style="1249"/>
  </cols>
  <sheetData>
    <row r="1" spans="1:18" ht="13.5" customHeight="1" x14ac:dyDescent="0.2">
      <c r="A1" s="1250"/>
      <c r="B1" s="1366"/>
      <c r="C1" s="1366"/>
      <c r="D1" s="1366"/>
      <c r="E1" s="1244"/>
      <c r="F1" s="1244"/>
      <c r="G1" s="1244"/>
      <c r="H1" s="1244"/>
      <c r="I1" s="1589" t="s">
        <v>309</v>
      </c>
      <c r="J1" s="1589"/>
      <c r="K1" s="1589"/>
      <c r="L1" s="1589"/>
      <c r="M1" s="1589"/>
      <c r="N1" s="1589"/>
      <c r="O1" s="1367"/>
      <c r="P1" s="1367"/>
    </row>
    <row r="2" spans="1:18" ht="6" customHeight="1" x14ac:dyDescent="0.2">
      <c r="A2" s="1250"/>
      <c r="B2" s="1368"/>
      <c r="C2" s="1315"/>
      <c r="D2" s="1315"/>
      <c r="E2" s="1317"/>
      <c r="F2" s="1317"/>
      <c r="G2" s="1317"/>
      <c r="H2" s="1317"/>
      <c r="I2" s="1252"/>
      <c r="J2" s="1252"/>
      <c r="K2" s="1252"/>
      <c r="L2" s="1252"/>
      <c r="M2" s="1252"/>
      <c r="N2" s="1369"/>
      <c r="O2" s="1244"/>
      <c r="P2" s="1250"/>
    </row>
    <row r="3" spans="1:18" ht="10.5" customHeight="1" thickBot="1" x14ac:dyDescent="0.25">
      <c r="A3" s="1250"/>
      <c r="B3" s="1370"/>
      <c r="C3" s="1371"/>
      <c r="D3" s="1372"/>
      <c r="E3" s="1373"/>
      <c r="F3" s="1373"/>
      <c r="G3" s="1373"/>
      <c r="H3" s="1373"/>
      <c r="I3" s="1244"/>
      <c r="J3" s="1244"/>
      <c r="K3" s="1244"/>
      <c r="L3" s="1244"/>
      <c r="M3" s="1556" t="s">
        <v>72</v>
      </c>
      <c r="N3" s="1556"/>
      <c r="O3" s="1244"/>
      <c r="P3" s="1250"/>
    </row>
    <row r="4" spans="1:18" s="1262" customFormat="1" ht="13.5" customHeight="1" thickBot="1" x14ac:dyDescent="0.25">
      <c r="A4" s="1256"/>
      <c r="B4" s="1257"/>
      <c r="C4" s="1374" t="s">
        <v>177</v>
      </c>
      <c r="D4" s="1259"/>
      <c r="E4" s="1259"/>
      <c r="F4" s="1259"/>
      <c r="G4" s="1259"/>
      <c r="H4" s="1259"/>
      <c r="I4" s="1259"/>
      <c r="J4" s="1259"/>
      <c r="K4" s="1259"/>
      <c r="L4" s="1259"/>
      <c r="M4" s="1259"/>
      <c r="N4" s="1260"/>
      <c r="O4" s="1244"/>
      <c r="P4" s="1256"/>
    </row>
    <row r="5" spans="1:18" ht="3.75" customHeight="1" x14ac:dyDescent="0.2">
      <c r="A5" s="1250"/>
      <c r="B5" s="1253"/>
      <c r="C5" s="1557" t="s">
        <v>153</v>
      </c>
      <c r="D5" s="1558"/>
      <c r="E5" s="1286"/>
      <c r="F5" s="1286"/>
      <c r="G5" s="1286"/>
      <c r="H5" s="1286"/>
      <c r="I5" s="1286"/>
      <c r="J5" s="1286"/>
      <c r="K5" s="1254"/>
      <c r="L5" s="1375"/>
      <c r="M5" s="1375"/>
      <c r="N5" s="1375"/>
      <c r="O5" s="1244"/>
      <c r="P5" s="1250"/>
    </row>
    <row r="6" spans="1:18" ht="12.75" customHeight="1" x14ac:dyDescent="0.2">
      <c r="A6" s="1250"/>
      <c r="B6" s="1253"/>
      <c r="C6" s="1558"/>
      <c r="D6" s="1558"/>
      <c r="E6" s="1265">
        <v>2018</v>
      </c>
      <c r="F6" s="1266" t="s">
        <v>34</v>
      </c>
      <c r="G6" s="1265" t="s">
        <v>34</v>
      </c>
      <c r="H6" s="1266" t="s">
        <v>34</v>
      </c>
      <c r="I6" s="1267"/>
      <c r="J6" s="1266">
        <v>2019</v>
      </c>
      <c r="K6" s="1268" t="s">
        <v>34</v>
      </c>
      <c r="L6" s="1269" t="s">
        <v>34</v>
      </c>
      <c r="M6" s="1269" t="s">
        <v>34</v>
      </c>
      <c r="N6" s="1270"/>
      <c r="O6" s="1244"/>
      <c r="P6" s="1256"/>
    </row>
    <row r="7" spans="1:18" ht="12.75" customHeight="1" x14ac:dyDescent="0.2">
      <c r="A7" s="1250"/>
      <c r="B7" s="1253"/>
      <c r="C7" s="1331"/>
      <c r="D7" s="1331"/>
      <c r="E7" s="1559" t="s">
        <v>641</v>
      </c>
      <c r="F7" s="1559"/>
      <c r="G7" s="1559" t="s">
        <v>642</v>
      </c>
      <c r="H7" s="1559"/>
      <c r="I7" s="1559" t="s">
        <v>643</v>
      </c>
      <c r="J7" s="1559"/>
      <c r="K7" s="1559" t="s">
        <v>644</v>
      </c>
      <c r="L7" s="1559"/>
      <c r="M7" s="1559" t="s">
        <v>641</v>
      </c>
      <c r="N7" s="1559"/>
      <c r="O7" s="1277"/>
      <c r="P7" s="1250"/>
    </row>
    <row r="8" spans="1:18" s="1275" customFormat="1" ht="18.75" customHeight="1" x14ac:dyDescent="0.2">
      <c r="A8" s="1272"/>
      <c r="B8" s="1273"/>
      <c r="C8" s="1552" t="s">
        <v>178</v>
      </c>
      <c r="D8" s="1552"/>
      <c r="E8" s="1587">
        <v>349.1</v>
      </c>
      <c r="F8" s="1587"/>
      <c r="G8" s="1587">
        <v>353.6</v>
      </c>
      <c r="H8" s="1587"/>
      <c r="I8" s="1587">
        <v>328.5</v>
      </c>
      <c r="J8" s="1587"/>
      <c r="K8" s="1587">
        <v>323.39999999999998</v>
      </c>
      <c r="L8" s="1587"/>
      <c r="M8" s="1588">
        <v>352.4</v>
      </c>
      <c r="N8" s="1588"/>
      <c r="O8" s="1279"/>
      <c r="P8" s="1272"/>
    </row>
    <row r="9" spans="1:18" ht="13.5" customHeight="1" x14ac:dyDescent="0.2">
      <c r="A9" s="1250"/>
      <c r="B9" s="1253"/>
      <c r="C9" s="698" t="s">
        <v>71</v>
      </c>
      <c r="D9" s="1276"/>
      <c r="E9" s="1590">
        <v>160.69999999999999</v>
      </c>
      <c r="F9" s="1590"/>
      <c r="G9" s="1590">
        <v>158.19999999999999</v>
      </c>
      <c r="H9" s="1590"/>
      <c r="I9" s="1590">
        <v>155.19999999999999</v>
      </c>
      <c r="J9" s="1590"/>
      <c r="K9" s="1590">
        <v>144.9</v>
      </c>
      <c r="L9" s="1590"/>
      <c r="M9" s="1591">
        <v>158</v>
      </c>
      <c r="N9" s="1591"/>
      <c r="O9" s="1277"/>
      <c r="P9" s="1250"/>
    </row>
    <row r="10" spans="1:18" ht="13.5" customHeight="1" x14ac:dyDescent="0.2">
      <c r="A10" s="1250"/>
      <c r="B10" s="1253"/>
      <c r="C10" s="698" t="s">
        <v>70</v>
      </c>
      <c r="D10" s="1276"/>
      <c r="E10" s="1590">
        <v>188.4</v>
      </c>
      <c r="F10" s="1590"/>
      <c r="G10" s="1590">
        <v>195.4</v>
      </c>
      <c r="H10" s="1590"/>
      <c r="I10" s="1590">
        <v>173.3</v>
      </c>
      <c r="J10" s="1590"/>
      <c r="K10" s="1590">
        <v>178.6</v>
      </c>
      <c r="L10" s="1590"/>
      <c r="M10" s="1591">
        <v>194.4</v>
      </c>
      <c r="N10" s="1591"/>
      <c r="O10" s="1277"/>
      <c r="P10" s="1250"/>
    </row>
    <row r="11" spans="1:18" ht="18.75" customHeight="1" x14ac:dyDescent="0.2">
      <c r="A11" s="1250"/>
      <c r="B11" s="1253"/>
      <c r="C11" s="698" t="s">
        <v>154</v>
      </c>
      <c r="D11" s="1276"/>
      <c r="E11" s="1590">
        <v>74.599999999999994</v>
      </c>
      <c r="F11" s="1590"/>
      <c r="G11" s="1590">
        <v>64.599999999999994</v>
      </c>
      <c r="H11" s="1590"/>
      <c r="I11" s="1590">
        <v>65.2</v>
      </c>
      <c r="J11" s="1590"/>
      <c r="K11" s="1590">
        <v>69.7</v>
      </c>
      <c r="L11" s="1590"/>
      <c r="M11" s="1591">
        <v>73.400000000000006</v>
      </c>
      <c r="N11" s="1591"/>
      <c r="O11" s="1277"/>
      <c r="P11" s="1250"/>
    </row>
    <row r="12" spans="1:18" ht="13.5" customHeight="1" x14ac:dyDescent="0.2">
      <c r="A12" s="1250"/>
      <c r="B12" s="1253"/>
      <c r="C12" s="698" t="s">
        <v>155</v>
      </c>
      <c r="D12" s="1276"/>
      <c r="E12" s="1590">
        <v>145.80000000000001</v>
      </c>
      <c r="F12" s="1590"/>
      <c r="G12" s="1590">
        <v>151.69999999999999</v>
      </c>
      <c r="H12" s="1590"/>
      <c r="I12" s="1590">
        <v>128.30000000000001</v>
      </c>
      <c r="J12" s="1590"/>
      <c r="K12" s="1590">
        <v>129.30000000000001</v>
      </c>
      <c r="L12" s="1590"/>
      <c r="M12" s="1591">
        <v>142.5</v>
      </c>
      <c r="N12" s="1591"/>
      <c r="O12" s="1277"/>
      <c r="P12" s="1250"/>
    </row>
    <row r="13" spans="1:18" ht="13.5" customHeight="1" x14ac:dyDescent="0.2">
      <c r="A13" s="1250"/>
      <c r="B13" s="1253"/>
      <c r="C13" s="698" t="s">
        <v>156</v>
      </c>
      <c r="D13" s="1276"/>
      <c r="E13" s="1590">
        <v>128.69999999999999</v>
      </c>
      <c r="F13" s="1590"/>
      <c r="G13" s="1590">
        <v>137.4</v>
      </c>
      <c r="H13" s="1590"/>
      <c r="I13" s="1590">
        <v>134.9</v>
      </c>
      <c r="J13" s="1590"/>
      <c r="K13" s="1590">
        <v>124.4</v>
      </c>
      <c r="L13" s="1590"/>
      <c r="M13" s="1591">
        <v>136.4</v>
      </c>
      <c r="N13" s="1591"/>
      <c r="O13" s="1277"/>
      <c r="P13" s="1250"/>
    </row>
    <row r="14" spans="1:18" ht="18.75" customHeight="1" x14ac:dyDescent="0.2">
      <c r="A14" s="1250"/>
      <c r="B14" s="1253"/>
      <c r="C14" s="698" t="s">
        <v>179</v>
      </c>
      <c r="D14" s="1276"/>
      <c r="E14" s="1590">
        <v>43.1</v>
      </c>
      <c r="F14" s="1590"/>
      <c r="G14" s="1590">
        <v>33.9</v>
      </c>
      <c r="H14" s="1590"/>
      <c r="I14" s="1590">
        <v>31.7</v>
      </c>
      <c r="J14" s="1590"/>
      <c r="K14" s="1590">
        <v>39</v>
      </c>
      <c r="L14" s="1590"/>
      <c r="M14" s="1591">
        <v>46.3</v>
      </c>
      <c r="N14" s="1591"/>
      <c r="O14" s="1277"/>
      <c r="P14" s="1250"/>
    </row>
    <row r="15" spans="1:18" ht="13.5" customHeight="1" x14ac:dyDescent="0.2">
      <c r="A15" s="1250"/>
      <c r="B15" s="1253"/>
      <c r="C15" s="698" t="s">
        <v>180</v>
      </c>
      <c r="D15" s="1276"/>
      <c r="E15" s="1590">
        <v>306</v>
      </c>
      <c r="F15" s="1590"/>
      <c r="G15" s="1590">
        <v>319.8</v>
      </c>
      <c r="H15" s="1590"/>
      <c r="I15" s="1590">
        <v>296.8</v>
      </c>
      <c r="J15" s="1590"/>
      <c r="K15" s="1590">
        <v>284.5</v>
      </c>
      <c r="L15" s="1590"/>
      <c r="M15" s="1591">
        <v>306.10000000000002</v>
      </c>
      <c r="N15" s="1591"/>
      <c r="O15" s="1277"/>
      <c r="P15" s="1250"/>
    </row>
    <row r="16" spans="1:18" ht="18.75" customHeight="1" x14ac:dyDescent="0.2">
      <c r="A16" s="1250"/>
      <c r="B16" s="1253"/>
      <c r="C16" s="698" t="s">
        <v>181</v>
      </c>
      <c r="D16" s="1276"/>
      <c r="E16" s="1590">
        <v>182.4</v>
      </c>
      <c r="F16" s="1590"/>
      <c r="G16" s="1590">
        <v>188.2</v>
      </c>
      <c r="H16" s="1590"/>
      <c r="I16" s="1590">
        <v>154</v>
      </c>
      <c r="J16" s="1590"/>
      <c r="K16" s="1590">
        <v>154.19999999999999</v>
      </c>
      <c r="L16" s="1590"/>
      <c r="M16" s="1591">
        <v>184.1</v>
      </c>
      <c r="N16" s="1591"/>
      <c r="O16" s="1277"/>
      <c r="P16" s="1250"/>
      <c r="R16" s="1376"/>
    </row>
    <row r="17" spans="1:19" ht="13.5" customHeight="1" x14ac:dyDescent="0.2">
      <c r="A17" s="1250"/>
      <c r="B17" s="1253"/>
      <c r="C17" s="698" t="s">
        <v>182</v>
      </c>
      <c r="D17" s="1276"/>
      <c r="E17" s="1590">
        <v>166.7</v>
      </c>
      <c r="F17" s="1590"/>
      <c r="G17" s="1590">
        <v>165.4</v>
      </c>
      <c r="H17" s="1590"/>
      <c r="I17" s="1590">
        <v>174.4</v>
      </c>
      <c r="J17" s="1590"/>
      <c r="K17" s="1590">
        <v>169.3</v>
      </c>
      <c r="L17" s="1590"/>
      <c r="M17" s="1591">
        <v>168.3</v>
      </c>
      <c r="N17" s="1591"/>
      <c r="O17" s="1277"/>
      <c r="P17" s="1250"/>
    </row>
    <row r="18" spans="1:19" s="1275" customFormat="1" ht="18.75" customHeight="1" x14ac:dyDescent="0.2">
      <c r="A18" s="1272"/>
      <c r="B18" s="1273"/>
      <c r="C18" s="1552" t="s">
        <v>183</v>
      </c>
      <c r="D18" s="1552"/>
      <c r="E18" s="1587">
        <v>6.7</v>
      </c>
      <c r="F18" s="1587"/>
      <c r="G18" s="1587">
        <v>6.8</v>
      </c>
      <c r="H18" s="1587"/>
      <c r="I18" s="1587">
        <v>6.3</v>
      </c>
      <c r="J18" s="1587"/>
      <c r="K18" s="1587">
        <v>6.1</v>
      </c>
      <c r="L18" s="1587"/>
      <c r="M18" s="1588">
        <v>6.7</v>
      </c>
      <c r="N18" s="1588"/>
      <c r="O18" s="1279"/>
      <c r="P18" s="1272"/>
    </row>
    <row r="19" spans="1:19" ht="13.5" customHeight="1" x14ac:dyDescent="0.2">
      <c r="A19" s="1250"/>
      <c r="B19" s="1253"/>
      <c r="C19" s="698" t="s">
        <v>71</v>
      </c>
      <c r="D19" s="1276"/>
      <c r="E19" s="1590">
        <v>6</v>
      </c>
      <c r="F19" s="1590"/>
      <c r="G19" s="1590">
        <v>6</v>
      </c>
      <c r="H19" s="1590"/>
      <c r="I19" s="1590">
        <v>5.9</v>
      </c>
      <c r="J19" s="1590"/>
      <c r="K19" s="1590">
        <v>5.4</v>
      </c>
      <c r="L19" s="1590"/>
      <c r="M19" s="1591">
        <v>6</v>
      </c>
      <c r="N19" s="1591"/>
      <c r="O19" s="1277"/>
      <c r="P19" s="1250"/>
    </row>
    <row r="20" spans="1:19" ht="13.5" customHeight="1" x14ac:dyDescent="0.2">
      <c r="A20" s="1250"/>
      <c r="B20" s="1253"/>
      <c r="C20" s="698" t="s">
        <v>70</v>
      </c>
      <c r="D20" s="1276"/>
      <c r="E20" s="1590">
        <v>7.3</v>
      </c>
      <c r="F20" s="1590"/>
      <c r="G20" s="1590">
        <v>7.6</v>
      </c>
      <c r="H20" s="1590"/>
      <c r="I20" s="1590">
        <v>6.7</v>
      </c>
      <c r="J20" s="1590"/>
      <c r="K20" s="1590">
        <v>6.9</v>
      </c>
      <c r="L20" s="1590"/>
      <c r="M20" s="1591">
        <v>7.5</v>
      </c>
      <c r="N20" s="1591"/>
      <c r="O20" s="1277"/>
      <c r="P20" s="1250"/>
    </row>
    <row r="21" spans="1:19" s="1380" customFormat="1" ht="13.5" customHeight="1" x14ac:dyDescent="0.2">
      <c r="A21" s="1377"/>
      <c r="B21" s="1378"/>
      <c r="C21" s="1243" t="s">
        <v>184</v>
      </c>
      <c r="D21" s="1379"/>
      <c r="E21" s="1592">
        <v>1.2999999999999998</v>
      </c>
      <c r="F21" s="1592"/>
      <c r="G21" s="1592">
        <v>1.5999999999999996</v>
      </c>
      <c r="H21" s="1592"/>
      <c r="I21" s="1592">
        <v>0.79999999999999982</v>
      </c>
      <c r="J21" s="1592"/>
      <c r="K21" s="1592">
        <v>1.5</v>
      </c>
      <c r="L21" s="1592"/>
      <c r="M21" s="1593">
        <v>1.5</v>
      </c>
      <c r="N21" s="1593"/>
      <c r="O21" s="1379"/>
      <c r="P21" s="1377"/>
    </row>
    <row r="22" spans="1:19" ht="18.75" customHeight="1" x14ac:dyDescent="0.2">
      <c r="A22" s="1250"/>
      <c r="B22" s="1253"/>
      <c r="C22" s="698" t="s">
        <v>154</v>
      </c>
      <c r="D22" s="1276"/>
      <c r="E22" s="1590">
        <v>19.899999999999999</v>
      </c>
      <c r="F22" s="1590"/>
      <c r="G22" s="1590">
        <v>17.600000000000001</v>
      </c>
      <c r="H22" s="1590"/>
      <c r="I22" s="1590">
        <v>18.100000000000001</v>
      </c>
      <c r="J22" s="1590"/>
      <c r="K22" s="1590">
        <v>17.899999999999999</v>
      </c>
      <c r="L22" s="1590"/>
      <c r="M22" s="1591">
        <v>19.5</v>
      </c>
      <c r="N22" s="1591"/>
      <c r="O22" s="1277"/>
      <c r="P22" s="1250"/>
      <c r="R22" s="1376"/>
      <c r="S22" s="1376"/>
    </row>
    <row r="23" spans="1:19" ht="13.5" customHeight="1" x14ac:dyDescent="0.2">
      <c r="A23" s="1250"/>
      <c r="B23" s="1253"/>
      <c r="C23" s="698" t="s">
        <v>155</v>
      </c>
      <c r="D23" s="1244"/>
      <c r="E23" s="1590">
        <v>6.1</v>
      </c>
      <c r="F23" s="1590"/>
      <c r="G23" s="1590">
        <v>6.3</v>
      </c>
      <c r="H23" s="1590"/>
      <c r="I23" s="1590">
        <v>5.4</v>
      </c>
      <c r="J23" s="1590"/>
      <c r="K23" s="1590">
        <v>5.5</v>
      </c>
      <c r="L23" s="1590"/>
      <c r="M23" s="1591">
        <v>6.1</v>
      </c>
      <c r="N23" s="1591"/>
      <c r="O23" s="1277"/>
      <c r="P23" s="1250"/>
    </row>
    <row r="24" spans="1:19" ht="13.5" customHeight="1" x14ac:dyDescent="0.2">
      <c r="A24" s="1250"/>
      <c r="B24" s="1253"/>
      <c r="C24" s="698" t="s">
        <v>156</v>
      </c>
      <c r="D24" s="1244"/>
      <c r="E24" s="1590">
        <v>5.2</v>
      </c>
      <c r="F24" s="1590"/>
      <c r="G24" s="1590">
        <v>5.5</v>
      </c>
      <c r="H24" s="1590"/>
      <c r="I24" s="1590">
        <v>5.4</v>
      </c>
      <c r="J24" s="1590"/>
      <c r="K24" s="1590">
        <v>4.9000000000000004</v>
      </c>
      <c r="L24" s="1590"/>
      <c r="M24" s="1591">
        <v>5.4</v>
      </c>
      <c r="N24" s="1591"/>
      <c r="O24" s="1277"/>
      <c r="P24" s="1250"/>
    </row>
    <row r="25" spans="1:19" s="1382" customFormat="1" ht="18.75" customHeight="1" x14ac:dyDescent="0.2">
      <c r="A25" s="1381"/>
      <c r="B25" s="1263"/>
      <c r="C25" s="698" t="s">
        <v>185</v>
      </c>
      <c r="D25" s="1276"/>
      <c r="E25" s="1590">
        <v>6.7</v>
      </c>
      <c r="F25" s="1590"/>
      <c r="G25" s="1590">
        <v>6.8</v>
      </c>
      <c r="H25" s="1590"/>
      <c r="I25" s="1590">
        <v>6.2</v>
      </c>
      <c r="J25" s="1590"/>
      <c r="K25" s="1590">
        <v>6.6</v>
      </c>
      <c r="L25" s="1590"/>
      <c r="M25" s="1591">
        <v>7.1</v>
      </c>
      <c r="N25" s="1591"/>
      <c r="O25" s="1255"/>
      <c r="P25" s="1381"/>
    </row>
    <row r="26" spans="1:19" s="1382" customFormat="1" ht="13.5" customHeight="1" x14ac:dyDescent="0.2">
      <c r="A26" s="1381"/>
      <c r="B26" s="1263"/>
      <c r="C26" s="698" t="s">
        <v>186</v>
      </c>
      <c r="D26" s="1276"/>
      <c r="E26" s="1590">
        <v>5.7</v>
      </c>
      <c r="F26" s="1590"/>
      <c r="G26" s="1590">
        <v>4.9000000000000004</v>
      </c>
      <c r="H26" s="1590"/>
      <c r="I26" s="1590">
        <v>4.7</v>
      </c>
      <c r="J26" s="1590"/>
      <c r="K26" s="1590">
        <v>4.8</v>
      </c>
      <c r="L26" s="1590"/>
      <c r="M26" s="1591">
        <v>5.2</v>
      </c>
      <c r="N26" s="1591"/>
      <c r="O26" s="1255"/>
      <c r="P26" s="1381"/>
    </row>
    <row r="27" spans="1:19" s="1382" customFormat="1" ht="13.5" customHeight="1" x14ac:dyDescent="0.2">
      <c r="A27" s="1381"/>
      <c r="B27" s="1263"/>
      <c r="C27" s="698" t="s">
        <v>187</v>
      </c>
      <c r="D27" s="1276"/>
      <c r="E27" s="1590">
        <v>6.7</v>
      </c>
      <c r="F27" s="1590"/>
      <c r="G27" s="1590">
        <v>7.8</v>
      </c>
      <c r="H27" s="1590"/>
      <c r="I27" s="1590">
        <v>7.1</v>
      </c>
      <c r="J27" s="1590"/>
      <c r="K27" s="1590">
        <v>6.4</v>
      </c>
      <c r="L27" s="1590"/>
      <c r="M27" s="1591">
        <v>7.1</v>
      </c>
      <c r="N27" s="1591"/>
      <c r="O27" s="1255"/>
      <c r="P27" s="1381"/>
    </row>
    <row r="28" spans="1:19" s="1382" customFormat="1" ht="13.5" customHeight="1" x14ac:dyDescent="0.2">
      <c r="A28" s="1381"/>
      <c r="B28" s="1263"/>
      <c r="C28" s="698" t="s">
        <v>188</v>
      </c>
      <c r="D28" s="1276"/>
      <c r="E28" s="1590">
        <v>7.7</v>
      </c>
      <c r="F28" s="1590"/>
      <c r="G28" s="1590">
        <v>6.3</v>
      </c>
      <c r="H28" s="1590"/>
      <c r="I28" s="1590">
        <v>6.9</v>
      </c>
      <c r="J28" s="1590"/>
      <c r="K28" s="1590">
        <v>7</v>
      </c>
      <c r="L28" s="1590"/>
      <c r="M28" s="1591">
        <v>7.3</v>
      </c>
      <c r="N28" s="1591"/>
      <c r="O28" s="1255"/>
      <c r="P28" s="1381"/>
    </row>
    <row r="29" spans="1:19" s="1382" customFormat="1" ht="13.5" customHeight="1" x14ac:dyDescent="0.2">
      <c r="A29" s="1381"/>
      <c r="B29" s="1263"/>
      <c r="C29" s="698" t="s">
        <v>189</v>
      </c>
      <c r="D29" s="1276"/>
      <c r="E29" s="1590">
        <v>7.8</v>
      </c>
      <c r="F29" s="1590"/>
      <c r="G29" s="1590">
        <v>9.4</v>
      </c>
      <c r="H29" s="1590"/>
      <c r="I29" s="1590">
        <v>6.7</v>
      </c>
      <c r="J29" s="1590"/>
      <c r="K29" s="1590">
        <v>5.3</v>
      </c>
      <c r="L29" s="1590"/>
      <c r="M29" s="1591">
        <v>6.8</v>
      </c>
      <c r="N29" s="1591"/>
      <c r="O29" s="1255"/>
      <c r="P29" s="1381"/>
    </row>
    <row r="30" spans="1:19" s="1382" customFormat="1" ht="13.5" customHeight="1" x14ac:dyDescent="0.2">
      <c r="A30" s="1381"/>
      <c r="B30" s="1263"/>
      <c r="C30" s="698" t="s">
        <v>129</v>
      </c>
      <c r="D30" s="1276"/>
      <c r="E30" s="1590">
        <v>8.5</v>
      </c>
      <c r="F30" s="1590"/>
      <c r="G30" s="1590">
        <v>8.4</v>
      </c>
      <c r="H30" s="1590"/>
      <c r="I30" s="1590">
        <v>8.1999999999999993</v>
      </c>
      <c r="J30" s="1590"/>
      <c r="K30" s="1590">
        <v>7.3</v>
      </c>
      <c r="L30" s="1590"/>
      <c r="M30" s="1591">
        <v>7.6</v>
      </c>
      <c r="N30" s="1591"/>
      <c r="O30" s="1255"/>
      <c r="P30" s="1381"/>
    </row>
    <row r="31" spans="1:19" s="1382" customFormat="1" ht="13.5" customHeight="1" x14ac:dyDescent="0.2">
      <c r="A31" s="1381"/>
      <c r="B31" s="1263"/>
      <c r="C31" s="698" t="s">
        <v>130</v>
      </c>
      <c r="D31" s="1276"/>
      <c r="E31" s="1590">
        <v>8.9</v>
      </c>
      <c r="F31" s="1590"/>
      <c r="G31" s="1590">
        <v>7</v>
      </c>
      <c r="H31" s="1590"/>
      <c r="I31" s="1590">
        <v>6.9</v>
      </c>
      <c r="J31" s="1590"/>
      <c r="K31" s="1590">
        <v>6.9</v>
      </c>
      <c r="L31" s="1590"/>
      <c r="M31" s="1591">
        <v>7</v>
      </c>
      <c r="N31" s="1591"/>
      <c r="O31" s="1255"/>
      <c r="P31" s="1381"/>
    </row>
    <row r="32" spans="1:19" ht="18.75" customHeight="1" x14ac:dyDescent="0.2">
      <c r="A32" s="1250"/>
      <c r="B32" s="1253"/>
      <c r="C32" s="1552" t="s">
        <v>190</v>
      </c>
      <c r="D32" s="1552"/>
      <c r="E32" s="1587">
        <v>3.2</v>
      </c>
      <c r="F32" s="1587"/>
      <c r="G32" s="1587">
        <v>3.2</v>
      </c>
      <c r="H32" s="1587"/>
      <c r="I32" s="1587">
        <v>3.3</v>
      </c>
      <c r="J32" s="1587"/>
      <c r="K32" s="1587">
        <v>3.2</v>
      </c>
      <c r="L32" s="1587"/>
      <c r="M32" s="1588">
        <v>3.2</v>
      </c>
      <c r="N32" s="1588"/>
      <c r="O32" s="1277"/>
      <c r="P32" s="1250"/>
    </row>
    <row r="33" spans="1:16" s="1382" customFormat="1" ht="13.5" customHeight="1" x14ac:dyDescent="0.2">
      <c r="A33" s="1381"/>
      <c r="B33" s="1383"/>
      <c r="C33" s="698" t="s">
        <v>71</v>
      </c>
      <c r="D33" s="1276"/>
      <c r="E33" s="1583">
        <v>3.1</v>
      </c>
      <c r="F33" s="1583"/>
      <c r="G33" s="1583">
        <v>2.9</v>
      </c>
      <c r="H33" s="1583"/>
      <c r="I33" s="1583">
        <v>3.2</v>
      </c>
      <c r="J33" s="1583"/>
      <c r="K33" s="1583">
        <v>2.8</v>
      </c>
      <c r="L33" s="1583"/>
      <c r="M33" s="1584">
        <v>2.9</v>
      </c>
      <c r="N33" s="1584"/>
      <c r="O33" s="1255"/>
      <c r="P33" s="1381"/>
    </row>
    <row r="34" spans="1:16" s="1382" customFormat="1" ht="13.5" customHeight="1" x14ac:dyDescent="0.2">
      <c r="A34" s="1381"/>
      <c r="B34" s="1383"/>
      <c r="C34" s="698" t="s">
        <v>70</v>
      </c>
      <c r="D34" s="1276"/>
      <c r="E34" s="1583">
        <v>3.3</v>
      </c>
      <c r="F34" s="1583"/>
      <c r="G34" s="1583">
        <v>3.4</v>
      </c>
      <c r="H34" s="1583"/>
      <c r="I34" s="1583">
        <v>3.4</v>
      </c>
      <c r="J34" s="1583"/>
      <c r="K34" s="1583">
        <v>3.6</v>
      </c>
      <c r="L34" s="1583"/>
      <c r="M34" s="1584">
        <v>3.5</v>
      </c>
      <c r="N34" s="1584"/>
      <c r="O34" s="1255"/>
      <c r="P34" s="1381"/>
    </row>
    <row r="35" spans="1:16" s="1380" customFormat="1" ht="13.5" customHeight="1" x14ac:dyDescent="0.2">
      <c r="A35" s="1377"/>
      <c r="B35" s="1378"/>
      <c r="C35" s="1243" t="s">
        <v>191</v>
      </c>
      <c r="D35" s="1379"/>
      <c r="E35" s="1592">
        <v>0.19999999999999973</v>
      </c>
      <c r="F35" s="1592"/>
      <c r="G35" s="1592">
        <v>0.5</v>
      </c>
      <c r="H35" s="1592"/>
      <c r="I35" s="1592">
        <v>0.19999999999999973</v>
      </c>
      <c r="J35" s="1592"/>
      <c r="K35" s="1592">
        <v>0.80000000000000027</v>
      </c>
      <c r="L35" s="1592"/>
      <c r="M35" s="1593">
        <v>0.60000000000000009</v>
      </c>
      <c r="N35" s="1593"/>
      <c r="O35" s="1379"/>
      <c r="P35" s="1377"/>
    </row>
    <row r="36" spans="1:16" ht="20.25" customHeight="1" thickBot="1" x14ac:dyDescent="0.25">
      <c r="A36" s="1250"/>
      <c r="B36" s="1253"/>
      <c r="C36" s="1285"/>
      <c r="D36" s="1384"/>
      <c r="E36" s="1384"/>
      <c r="F36" s="1384"/>
      <c r="G36" s="1384"/>
      <c r="H36" s="1384"/>
      <c r="I36" s="1384"/>
      <c r="J36" s="1384"/>
      <c r="K36" s="1384"/>
      <c r="L36" s="1384"/>
      <c r="M36" s="1556"/>
      <c r="N36" s="1556"/>
      <c r="O36" s="1277"/>
      <c r="P36" s="1250"/>
    </row>
    <row r="37" spans="1:16" s="1262" customFormat="1" ht="14.25" customHeight="1" thickBot="1" x14ac:dyDescent="0.25">
      <c r="A37" s="1256"/>
      <c r="B37" s="1257"/>
      <c r="C37" s="1258" t="s">
        <v>529</v>
      </c>
      <c r="D37" s="1259"/>
      <c r="E37" s="1259"/>
      <c r="F37" s="1259"/>
      <c r="G37" s="1259"/>
      <c r="H37" s="1259"/>
      <c r="I37" s="1259"/>
      <c r="J37" s="1259"/>
      <c r="K37" s="1259"/>
      <c r="L37" s="1259"/>
      <c r="M37" s="1259"/>
      <c r="N37" s="1260"/>
      <c r="O37" s="1277"/>
      <c r="P37" s="1256"/>
    </row>
    <row r="38" spans="1:16" ht="3.75" customHeight="1" x14ac:dyDescent="0.2">
      <c r="A38" s="1250"/>
      <c r="B38" s="1253"/>
      <c r="C38" s="1595" t="s">
        <v>157</v>
      </c>
      <c r="D38" s="1596"/>
      <c r="E38" s="1286"/>
      <c r="F38" s="1286"/>
      <c r="G38" s="1286"/>
      <c r="H38" s="1286"/>
      <c r="I38" s="1286"/>
      <c r="J38" s="1286"/>
      <c r="K38" s="1244"/>
      <c r="L38" s="1375"/>
      <c r="M38" s="1375"/>
      <c r="N38" s="1375"/>
      <c r="O38" s="1277"/>
      <c r="P38" s="1250"/>
    </row>
    <row r="39" spans="1:16" ht="12.75" customHeight="1" x14ac:dyDescent="0.2">
      <c r="A39" s="1250"/>
      <c r="B39" s="1253"/>
      <c r="C39" s="1596"/>
      <c r="D39" s="1596"/>
      <c r="E39" s="1265">
        <v>2018</v>
      </c>
      <c r="F39" s="1266" t="s">
        <v>34</v>
      </c>
      <c r="G39" s="1265" t="s">
        <v>34</v>
      </c>
      <c r="H39" s="1266" t="s">
        <v>34</v>
      </c>
      <c r="I39" s="1267"/>
      <c r="J39" s="1266">
        <v>2019</v>
      </c>
      <c r="K39" s="1268" t="s">
        <v>34</v>
      </c>
      <c r="L39" s="1269" t="s">
        <v>34</v>
      </c>
      <c r="M39" s="1269" t="s">
        <v>34</v>
      </c>
      <c r="N39" s="1270"/>
      <c r="O39" s="1244"/>
      <c r="P39" s="1256"/>
    </row>
    <row r="40" spans="1:16" ht="12.75" customHeight="1" x14ac:dyDescent="0.2">
      <c r="A40" s="1250"/>
      <c r="B40" s="1253"/>
      <c r="C40" s="1271"/>
      <c r="D40" s="1271"/>
      <c r="E40" s="1559" t="str">
        <f>+E7</f>
        <v>4.º trimestre</v>
      </c>
      <c r="F40" s="1559"/>
      <c r="G40" s="1559" t="str">
        <f>+G7</f>
        <v>1.º trimestre</v>
      </c>
      <c r="H40" s="1559"/>
      <c r="I40" s="1559" t="str">
        <f>+I7</f>
        <v>2.º trimestre</v>
      </c>
      <c r="J40" s="1559"/>
      <c r="K40" s="1559" t="str">
        <f>+K7</f>
        <v>3.º trimestre</v>
      </c>
      <c r="L40" s="1559"/>
      <c r="M40" s="1559" t="str">
        <f>+M7</f>
        <v>4.º trimestre</v>
      </c>
      <c r="N40" s="1559"/>
      <c r="O40" s="1385"/>
      <c r="P40" s="1250"/>
    </row>
    <row r="41" spans="1:16" ht="11.25" customHeight="1" x14ac:dyDescent="0.2">
      <c r="A41" s="1250"/>
      <c r="B41" s="1257"/>
      <c r="C41" s="1271"/>
      <c r="D41" s="1271"/>
      <c r="E41" s="711" t="s">
        <v>158</v>
      </c>
      <c r="F41" s="711" t="s">
        <v>105</v>
      </c>
      <c r="G41" s="711" t="s">
        <v>158</v>
      </c>
      <c r="H41" s="711" t="s">
        <v>105</v>
      </c>
      <c r="I41" s="1127" t="s">
        <v>158</v>
      </c>
      <c r="J41" s="1127" t="s">
        <v>105</v>
      </c>
      <c r="K41" s="1127" t="s">
        <v>158</v>
      </c>
      <c r="L41" s="1127" t="s">
        <v>105</v>
      </c>
      <c r="M41" s="1127" t="s">
        <v>158</v>
      </c>
      <c r="N41" s="1127" t="s">
        <v>105</v>
      </c>
      <c r="O41" s="1386"/>
      <c r="P41" s="1250"/>
    </row>
    <row r="42" spans="1:16" s="1275" customFormat="1" ht="17.100000000000001" customHeight="1" x14ac:dyDescent="0.2">
      <c r="A42" s="1272"/>
      <c r="B42" s="1273"/>
      <c r="C42" s="1552" t="s">
        <v>530</v>
      </c>
      <c r="D42" s="1552"/>
      <c r="E42" s="1387">
        <v>349.1</v>
      </c>
      <c r="F42" s="1387">
        <f>+E42/E$42*100</f>
        <v>100</v>
      </c>
      <c r="G42" s="1387">
        <v>353.6</v>
      </c>
      <c r="H42" s="1387">
        <f>+G42/G$42*100</f>
        <v>100</v>
      </c>
      <c r="I42" s="1387">
        <v>328.5</v>
      </c>
      <c r="J42" s="1387">
        <f>+I42/I$42*100</f>
        <v>100</v>
      </c>
      <c r="K42" s="1387">
        <v>323.39999999999998</v>
      </c>
      <c r="L42" s="1387">
        <f>+K42/K$42*100</f>
        <v>100</v>
      </c>
      <c r="M42" s="1387">
        <v>352.4</v>
      </c>
      <c r="N42" s="1387">
        <f>+M42/M$42*100</f>
        <v>100</v>
      </c>
      <c r="O42" s="1386"/>
      <c r="P42" s="1272"/>
    </row>
    <row r="43" spans="1:16" s="1333" customFormat="1" ht="14.25" customHeight="1" x14ac:dyDescent="0.2">
      <c r="A43" s="1330"/>
      <c r="B43" s="1263"/>
      <c r="C43" s="701"/>
      <c r="D43" s="698" t="s">
        <v>531</v>
      </c>
      <c r="E43" s="1388">
        <v>166.7</v>
      </c>
      <c r="F43" s="1388">
        <f>+E43/E$42*100</f>
        <v>47.751360641649946</v>
      </c>
      <c r="G43" s="1388">
        <v>165.4</v>
      </c>
      <c r="H43" s="1388">
        <f>+G43/G$42*100</f>
        <v>46.776018099547514</v>
      </c>
      <c r="I43" s="1388">
        <v>174.4</v>
      </c>
      <c r="J43" s="1388">
        <f>+I43/I$42*100</f>
        <v>53.089802130898022</v>
      </c>
      <c r="K43" s="1388">
        <v>169.3</v>
      </c>
      <c r="L43" s="1388">
        <f>+K43/K$42*100</f>
        <v>52.350030921459499</v>
      </c>
      <c r="M43" s="1388">
        <v>168.3</v>
      </c>
      <c r="N43" s="1388">
        <f>+M43/M$42*100</f>
        <v>47.758229284903528</v>
      </c>
      <c r="O43" s="1385"/>
      <c r="P43" s="1330"/>
    </row>
    <row r="44" spans="1:16" s="774" customFormat="1" ht="17.100000000000001" customHeight="1" x14ac:dyDescent="0.2">
      <c r="A44" s="1294"/>
      <c r="B44" s="1295"/>
      <c r="C44" s="698" t="s">
        <v>519</v>
      </c>
      <c r="D44" s="704"/>
      <c r="E44" s="1388">
        <v>4</v>
      </c>
      <c r="F44" s="1388">
        <f>+E44/E$42*100</f>
        <v>1.1458034947006588</v>
      </c>
      <c r="G44" s="1388">
        <v>6.7</v>
      </c>
      <c r="H44" s="1388">
        <f>+G44/G$42*100</f>
        <v>1.8947963800904977</v>
      </c>
      <c r="I44" s="1388">
        <v>4.5999999999999996</v>
      </c>
      <c r="J44" s="1388">
        <f>+I44/I$42*100</f>
        <v>1.4003044140030441</v>
      </c>
      <c r="K44" s="1388">
        <v>4.9000000000000004</v>
      </c>
      <c r="L44" s="1388">
        <f>+K44/K$42*100</f>
        <v>1.5151515151515154</v>
      </c>
      <c r="M44" s="1388">
        <v>6.5</v>
      </c>
      <c r="N44" s="1388">
        <f>+M44/M$42*100</f>
        <v>1.8444948921679909</v>
      </c>
      <c r="O44" s="1389"/>
      <c r="P44" s="1294"/>
    </row>
    <row r="45" spans="1:16" s="1333" customFormat="1" ht="14.25" customHeight="1" x14ac:dyDescent="0.2">
      <c r="A45" s="1330"/>
      <c r="B45" s="1263"/>
      <c r="C45" s="701"/>
      <c r="D45" s="1243" t="s">
        <v>531</v>
      </c>
      <c r="E45" s="1390">
        <v>3.2</v>
      </c>
      <c r="F45" s="1390">
        <f>+E45/E44*100</f>
        <v>80</v>
      </c>
      <c r="G45" s="1390">
        <v>4.8</v>
      </c>
      <c r="H45" s="1390">
        <f>+G45/G44*100</f>
        <v>71.641791044776113</v>
      </c>
      <c r="I45" s="1390">
        <v>4.2</v>
      </c>
      <c r="J45" s="1390">
        <f>+I45/I44*100</f>
        <v>91.304347826086968</v>
      </c>
      <c r="K45" s="1390">
        <v>4.4000000000000004</v>
      </c>
      <c r="L45" s="1390">
        <f>+K45/K44*100</f>
        <v>89.795918367346943</v>
      </c>
      <c r="M45" s="1390">
        <v>4.7</v>
      </c>
      <c r="N45" s="1390">
        <f>+M45/M44*100</f>
        <v>72.307692307692307</v>
      </c>
      <c r="O45" s="1309"/>
      <c r="P45" s="1330"/>
    </row>
    <row r="46" spans="1:16" s="774" customFormat="1" ht="17.100000000000001" customHeight="1" x14ac:dyDescent="0.2">
      <c r="A46" s="1294"/>
      <c r="B46" s="1295"/>
      <c r="C46" s="698" t="s">
        <v>520</v>
      </c>
      <c r="D46" s="704"/>
      <c r="E46" s="1388">
        <v>36.9</v>
      </c>
      <c r="F46" s="1388">
        <f>+E46/E$42*100</f>
        <v>10.570037238613576</v>
      </c>
      <c r="G46" s="1388">
        <v>37</v>
      </c>
      <c r="H46" s="1388">
        <f>+G46/G$42*100</f>
        <v>10.463800904977374</v>
      </c>
      <c r="I46" s="1388">
        <v>39.1</v>
      </c>
      <c r="J46" s="1388">
        <f>+I46/I$42*100</f>
        <v>11.902587519025875</v>
      </c>
      <c r="K46" s="1388">
        <v>31.3</v>
      </c>
      <c r="L46" s="1388">
        <f>+K46/K$42*100</f>
        <v>9.6784168212739647</v>
      </c>
      <c r="M46" s="1388">
        <v>31.6</v>
      </c>
      <c r="N46" s="1388">
        <f>+M46/M$42*100</f>
        <v>8.9670828603859256</v>
      </c>
      <c r="O46" s="1389"/>
      <c r="P46" s="1294"/>
    </row>
    <row r="47" spans="1:16" s="1333" customFormat="1" ht="14.25" customHeight="1" x14ac:dyDescent="0.2">
      <c r="A47" s="1330"/>
      <c r="B47" s="1263"/>
      <c r="C47" s="701"/>
      <c r="D47" s="1243" t="s">
        <v>531</v>
      </c>
      <c r="E47" s="1390">
        <v>26.2</v>
      </c>
      <c r="F47" s="1390">
        <f>+E47/E46*100</f>
        <v>71.002710027100264</v>
      </c>
      <c r="G47" s="1390">
        <v>23</v>
      </c>
      <c r="H47" s="1390">
        <f>+G47/G46*100</f>
        <v>62.162162162162161</v>
      </c>
      <c r="I47" s="1390">
        <v>25.6</v>
      </c>
      <c r="J47" s="1390">
        <f>+I47/I46*100</f>
        <v>65.473145780051155</v>
      </c>
      <c r="K47" s="1390">
        <v>24.5</v>
      </c>
      <c r="L47" s="1390">
        <f>+K47/K46*100</f>
        <v>78.274760383386578</v>
      </c>
      <c r="M47" s="1390">
        <v>22.2</v>
      </c>
      <c r="N47" s="1390">
        <f>+M47/M46*100</f>
        <v>70.25316455696202</v>
      </c>
      <c r="O47" s="1309"/>
      <c r="P47" s="1330"/>
    </row>
    <row r="48" spans="1:16" s="774" customFormat="1" ht="17.100000000000001" customHeight="1" x14ac:dyDescent="0.2">
      <c r="A48" s="1294"/>
      <c r="B48" s="1295"/>
      <c r="C48" s="698" t="s">
        <v>521</v>
      </c>
      <c r="D48" s="704"/>
      <c r="E48" s="1388">
        <v>39.6</v>
      </c>
      <c r="F48" s="1388">
        <f>+E48/E$42*100</f>
        <v>11.343454597536521</v>
      </c>
      <c r="G48" s="1388">
        <v>40.6</v>
      </c>
      <c r="H48" s="1388">
        <f>+G48/G$42*100</f>
        <v>11.481900452488688</v>
      </c>
      <c r="I48" s="1388">
        <v>42.3</v>
      </c>
      <c r="J48" s="1388">
        <f>+I48/I$42*100</f>
        <v>12.876712328767123</v>
      </c>
      <c r="K48" s="1388">
        <v>35.700000000000003</v>
      </c>
      <c r="L48" s="1388">
        <f>+K48/K$42*100</f>
        <v>11.038961038961041</v>
      </c>
      <c r="M48" s="1388">
        <v>37</v>
      </c>
      <c r="N48" s="1388">
        <f>+M48/M$42*100</f>
        <v>10.499432463110104</v>
      </c>
      <c r="O48" s="1287"/>
      <c r="P48" s="1294"/>
    </row>
    <row r="49" spans="1:16" s="1333" customFormat="1" ht="14.25" customHeight="1" x14ac:dyDescent="0.2">
      <c r="A49" s="1330"/>
      <c r="B49" s="1263"/>
      <c r="C49" s="701"/>
      <c r="D49" s="1243" t="s">
        <v>531</v>
      </c>
      <c r="E49" s="1390">
        <v>22.8</v>
      </c>
      <c r="F49" s="1390">
        <f>+E49/E48*100</f>
        <v>57.575757575757578</v>
      </c>
      <c r="G49" s="1390">
        <v>21.8</v>
      </c>
      <c r="H49" s="1390">
        <f>+G49/G48*100</f>
        <v>53.694581280788178</v>
      </c>
      <c r="I49" s="1390">
        <v>25.2</v>
      </c>
      <c r="J49" s="1390">
        <f>+I49/I48*100</f>
        <v>59.574468085106382</v>
      </c>
      <c r="K49" s="1390">
        <v>20.3</v>
      </c>
      <c r="L49" s="1390">
        <f>+K49/K48*100</f>
        <v>56.862745098039213</v>
      </c>
      <c r="M49" s="1390">
        <v>21.2</v>
      </c>
      <c r="N49" s="1390">
        <f>+M49/M48*100</f>
        <v>57.297297297297298</v>
      </c>
      <c r="O49" s="1271"/>
      <c r="P49" s="1330"/>
    </row>
    <row r="50" spans="1:16" s="774" customFormat="1" ht="17.100000000000001" customHeight="1" x14ac:dyDescent="0.2">
      <c r="A50" s="1294"/>
      <c r="B50" s="1295"/>
      <c r="C50" s="698" t="s">
        <v>522</v>
      </c>
      <c r="D50" s="704"/>
      <c r="E50" s="1388">
        <v>74.5</v>
      </c>
      <c r="F50" s="1388">
        <f>+E50/E$42*100</f>
        <v>21.340590088799768</v>
      </c>
      <c r="G50" s="1388">
        <v>82.7</v>
      </c>
      <c r="H50" s="1388">
        <f>+G50/G$42*100</f>
        <v>23.388009049773757</v>
      </c>
      <c r="I50" s="1388">
        <v>68.5</v>
      </c>
      <c r="J50" s="1388">
        <f>+I50/I$42*100</f>
        <v>20.852359208523591</v>
      </c>
      <c r="K50" s="1388">
        <v>72</v>
      </c>
      <c r="L50" s="1388">
        <f>+K50/K$42*100</f>
        <v>22.263450834879407</v>
      </c>
      <c r="M50" s="1388">
        <v>71.5</v>
      </c>
      <c r="N50" s="1388">
        <f>+M50/M$42*100</f>
        <v>20.289443813847903</v>
      </c>
      <c r="O50" s="1287"/>
      <c r="P50" s="1294"/>
    </row>
    <row r="51" spans="1:16" s="1333" customFormat="1" ht="14.25" customHeight="1" x14ac:dyDescent="0.2">
      <c r="A51" s="1330"/>
      <c r="B51" s="1391"/>
      <c r="C51" s="701"/>
      <c r="D51" s="1243" t="s">
        <v>531</v>
      </c>
      <c r="E51" s="1390">
        <v>39</v>
      </c>
      <c r="F51" s="1390">
        <f>+E51/E50*100</f>
        <v>52.348993288590606</v>
      </c>
      <c r="G51" s="1390">
        <v>39.9</v>
      </c>
      <c r="H51" s="1390">
        <f>+G51/G50*100</f>
        <v>48.24667472793228</v>
      </c>
      <c r="I51" s="1390">
        <v>35.4</v>
      </c>
      <c r="J51" s="1390">
        <f>+I51/I50*100</f>
        <v>51.678832116788321</v>
      </c>
      <c r="K51" s="1390">
        <v>39.5</v>
      </c>
      <c r="L51" s="1390">
        <f>+K51/K50*100</f>
        <v>54.861111111111114</v>
      </c>
      <c r="M51" s="1390">
        <v>36.4</v>
      </c>
      <c r="N51" s="1390">
        <f>+M51/M50*100</f>
        <v>50.909090909090907</v>
      </c>
      <c r="O51" s="1271"/>
      <c r="P51" s="1330"/>
    </row>
    <row r="52" spans="1:16" s="774" customFormat="1" ht="17.100000000000001" customHeight="1" x14ac:dyDescent="0.2">
      <c r="A52" s="1294"/>
      <c r="B52" s="1295"/>
      <c r="C52" s="698" t="s">
        <v>523</v>
      </c>
      <c r="D52" s="704"/>
      <c r="E52" s="1388">
        <v>104.9</v>
      </c>
      <c r="F52" s="1388">
        <f>+E52/E$42*100</f>
        <v>30.048696648524775</v>
      </c>
      <c r="G52" s="1388">
        <v>108.7</v>
      </c>
      <c r="H52" s="1388">
        <f>+G52/G$42*100</f>
        <v>30.74095022624434</v>
      </c>
      <c r="I52" s="1388">
        <v>109.7</v>
      </c>
      <c r="J52" s="1388">
        <f>+I52/I$42*100</f>
        <v>33.394216133942159</v>
      </c>
      <c r="K52" s="1388">
        <v>97.4</v>
      </c>
      <c r="L52" s="1388">
        <f>+K52/K$42*100</f>
        <v>30.11750154607298</v>
      </c>
      <c r="M52" s="1388">
        <v>121.8</v>
      </c>
      <c r="N52" s="1388">
        <f>+M52/M$42*100</f>
        <v>34.56299659477866</v>
      </c>
      <c r="O52" s="1287"/>
      <c r="P52" s="1294"/>
    </row>
    <row r="53" spans="1:16" s="1333" customFormat="1" ht="14.25" customHeight="1" x14ac:dyDescent="0.2">
      <c r="A53" s="1330"/>
      <c r="B53" s="1391"/>
      <c r="C53" s="701"/>
      <c r="D53" s="1243" t="s">
        <v>531</v>
      </c>
      <c r="E53" s="1390">
        <v>41.6</v>
      </c>
      <c r="F53" s="1390">
        <f>+E53/E52*100</f>
        <v>39.656816015252623</v>
      </c>
      <c r="G53" s="1390">
        <v>48.1</v>
      </c>
      <c r="H53" s="1390">
        <f>+G53/G52*100</f>
        <v>44.250229990800364</v>
      </c>
      <c r="I53" s="1390">
        <v>56.3</v>
      </c>
      <c r="J53" s="1390">
        <f>+I53/I52*100</f>
        <v>51.321786690975379</v>
      </c>
      <c r="K53" s="1390">
        <v>50.2</v>
      </c>
      <c r="L53" s="1390">
        <f>+K53/K52*100</f>
        <v>51.540041067761813</v>
      </c>
      <c r="M53" s="1390">
        <v>51.5</v>
      </c>
      <c r="N53" s="1390">
        <f>+M53/M52*100</f>
        <v>42.282430213464693</v>
      </c>
      <c r="O53" s="1271"/>
      <c r="P53" s="1330"/>
    </row>
    <row r="54" spans="1:16" s="774" customFormat="1" ht="17.100000000000001" customHeight="1" x14ac:dyDescent="0.2">
      <c r="A54" s="1294"/>
      <c r="B54" s="1295"/>
      <c r="C54" s="698" t="s">
        <v>528</v>
      </c>
      <c r="D54" s="704"/>
      <c r="E54" s="1388">
        <v>89</v>
      </c>
      <c r="F54" s="1388">
        <f>+E54/E$42*100</f>
        <v>25.494127757089657</v>
      </c>
      <c r="G54" s="1388">
        <v>78</v>
      </c>
      <c r="H54" s="1388">
        <f>+G54/G$42*100</f>
        <v>22.058823529411764</v>
      </c>
      <c r="I54" s="1388">
        <v>64.2</v>
      </c>
      <c r="J54" s="1388">
        <f>+I54/I$42*100</f>
        <v>19.543378995433791</v>
      </c>
      <c r="K54" s="1388">
        <v>82.1</v>
      </c>
      <c r="L54" s="1388">
        <f>+K54/K$42*100</f>
        <v>25.386518243661101</v>
      </c>
      <c r="M54" s="1388">
        <v>84</v>
      </c>
      <c r="N54" s="1388">
        <f>+M54/M$42*100</f>
        <v>23.836549375709424</v>
      </c>
      <c r="O54" s="1287"/>
      <c r="P54" s="1294"/>
    </row>
    <row r="55" spans="1:16" s="1333" customFormat="1" ht="14.25" customHeight="1" x14ac:dyDescent="0.2">
      <c r="A55" s="1330"/>
      <c r="B55" s="1391"/>
      <c r="C55" s="701"/>
      <c r="D55" s="1243" t="s">
        <v>531</v>
      </c>
      <c r="E55" s="1390">
        <v>33.799999999999997</v>
      </c>
      <c r="F55" s="1390">
        <f>+E55/E54*100</f>
        <v>37.977528089887635</v>
      </c>
      <c r="G55" s="1390">
        <v>27.8</v>
      </c>
      <c r="H55" s="1390">
        <f>+G55/G54*100</f>
        <v>35.641025641025642</v>
      </c>
      <c r="I55" s="1390">
        <v>27.7</v>
      </c>
      <c r="J55" s="1390">
        <f>+I55/I54*100</f>
        <v>43.146417445482868</v>
      </c>
      <c r="K55" s="1390">
        <v>30.4</v>
      </c>
      <c r="L55" s="1390">
        <f>+K55/K54*100</f>
        <v>37.028014616321556</v>
      </c>
      <c r="M55" s="1390">
        <v>32.200000000000003</v>
      </c>
      <c r="N55" s="1390">
        <f>+M55/M54*100</f>
        <v>38.333333333333336</v>
      </c>
      <c r="O55" s="1271"/>
      <c r="P55" s="1330"/>
    </row>
    <row r="56" spans="1:16" s="774" customFormat="1" ht="10.5" customHeight="1" x14ac:dyDescent="0.2">
      <c r="A56" s="791"/>
      <c r="B56" s="792"/>
      <c r="C56" s="793" t="s">
        <v>477</v>
      </c>
      <c r="D56" s="794"/>
      <c r="E56" s="795"/>
      <c r="F56" s="1305"/>
      <c r="G56" s="795"/>
      <c r="H56" s="1305"/>
      <c r="I56" s="795"/>
      <c r="J56" s="1305"/>
      <c r="K56" s="795"/>
      <c r="L56" s="1305"/>
      <c r="M56" s="795"/>
      <c r="N56" s="1305"/>
      <c r="O56" s="796"/>
      <c r="P56" s="787"/>
    </row>
    <row r="57" spans="1:16" s="1394" customFormat="1" ht="13.5" customHeight="1" x14ac:dyDescent="0.2">
      <c r="A57" s="1392"/>
      <c r="B57" s="1295"/>
      <c r="C57" s="1307" t="s">
        <v>390</v>
      </c>
      <c r="D57" s="701"/>
      <c r="E57" s="1594" t="s">
        <v>87</v>
      </c>
      <c r="F57" s="1594"/>
      <c r="G57" s="1594"/>
      <c r="H57" s="1594"/>
      <c r="I57" s="1594"/>
      <c r="J57" s="1594"/>
      <c r="K57" s="1594"/>
      <c r="L57" s="1594"/>
      <c r="M57" s="1594"/>
      <c r="N57" s="1594"/>
      <c r="O57" s="1393"/>
      <c r="P57" s="1392"/>
    </row>
    <row r="58" spans="1:16" ht="13.5" customHeight="1" x14ac:dyDescent="0.2">
      <c r="A58" s="1250"/>
      <c r="B58" s="1395">
        <v>8</v>
      </c>
      <c r="C58" s="1566">
        <v>43891</v>
      </c>
      <c r="D58" s="1566"/>
      <c r="E58" s="1244"/>
      <c r="F58" s="1244"/>
      <c r="G58" s="1244"/>
      <c r="H58" s="1244"/>
      <c r="I58" s="1244"/>
      <c r="J58" s="1244"/>
      <c r="K58" s="1244"/>
      <c r="L58" s="1244"/>
      <c r="M58" s="1244"/>
      <c r="N58" s="1244"/>
      <c r="O58" s="1396"/>
      <c r="P58" s="1250"/>
    </row>
  </sheetData>
  <mergeCells count="161">
    <mergeCell ref="C42:D42"/>
    <mergeCell ref="E57:N57"/>
    <mergeCell ref="C58:D58"/>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40:N40">
    <cfRule type="cellIs" dxfId="770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zoomScaleNormal="100" workbookViewId="0"/>
  </sheetViews>
  <sheetFormatPr defaultColWidth="9.140625" defaultRowHeight="12.75" x14ac:dyDescent="0.2"/>
  <cols>
    <col min="1" max="1" width="1" style="130" customWidth="1"/>
    <col min="2" max="2" width="2.5703125" style="130" customWidth="1"/>
    <col min="3" max="3" width="1" style="130" customWidth="1"/>
    <col min="4" max="4" width="24.7109375" style="130" customWidth="1"/>
    <col min="5" max="17" width="5.42578125" style="130" customWidth="1"/>
    <col min="18" max="18" width="2.5703125" style="130" customWidth="1"/>
    <col min="19" max="19" width="1" style="130" customWidth="1"/>
    <col min="20" max="16384" width="9.140625" style="130"/>
  </cols>
  <sheetData>
    <row r="1" spans="1:19" ht="13.5" customHeight="1" x14ac:dyDescent="0.2">
      <c r="A1" s="129"/>
      <c r="B1" s="1609" t="s">
        <v>391</v>
      </c>
      <c r="C1" s="1609"/>
      <c r="D1" s="1609"/>
      <c r="E1" s="131"/>
      <c r="F1" s="131"/>
      <c r="G1" s="131"/>
      <c r="H1" s="131"/>
      <c r="I1" s="131"/>
      <c r="J1" s="131"/>
      <c r="K1" s="131"/>
      <c r="L1" s="131"/>
      <c r="M1" s="131"/>
      <c r="N1" s="131"/>
      <c r="O1" s="131"/>
      <c r="P1" s="131"/>
      <c r="Q1" s="131"/>
      <c r="R1" s="131"/>
      <c r="S1" s="129"/>
    </row>
    <row r="2" spans="1:19" ht="6" customHeight="1" x14ac:dyDescent="0.2">
      <c r="A2" s="129"/>
      <c r="B2" s="544"/>
      <c r="C2" s="544"/>
      <c r="D2" s="544"/>
      <c r="E2" s="211"/>
      <c r="F2" s="211"/>
      <c r="G2" s="211"/>
      <c r="H2" s="211"/>
      <c r="I2" s="211"/>
      <c r="J2" s="211"/>
      <c r="K2" s="211"/>
      <c r="L2" s="211"/>
      <c r="M2" s="211"/>
      <c r="N2" s="211"/>
      <c r="O2" s="211"/>
      <c r="P2" s="211"/>
      <c r="Q2" s="211"/>
      <c r="R2" s="212"/>
      <c r="S2" s="131"/>
    </row>
    <row r="3" spans="1:19" ht="10.5" customHeight="1" thickBot="1" x14ac:dyDescent="0.25">
      <c r="A3" s="129"/>
      <c r="B3" s="131"/>
      <c r="C3" s="131"/>
      <c r="D3" s="131"/>
      <c r="E3" s="517"/>
      <c r="F3" s="517"/>
      <c r="G3" s="131"/>
      <c r="H3" s="131"/>
      <c r="I3" s="131"/>
      <c r="J3" s="131"/>
      <c r="K3" s="131"/>
      <c r="L3" s="131"/>
      <c r="M3" s="131"/>
      <c r="N3" s="131"/>
      <c r="O3" s="131"/>
      <c r="P3" s="517"/>
      <c r="Q3" s="517" t="s">
        <v>69</v>
      </c>
      <c r="R3" s="213"/>
      <c r="S3" s="131"/>
    </row>
    <row r="4" spans="1:19" ht="13.5" customHeight="1" thickBot="1" x14ac:dyDescent="0.25">
      <c r="A4" s="129"/>
      <c r="B4" s="131"/>
      <c r="C4" s="346" t="s">
        <v>392</v>
      </c>
      <c r="D4" s="350"/>
      <c r="E4" s="351"/>
      <c r="F4" s="351"/>
      <c r="G4" s="351"/>
      <c r="H4" s="351"/>
      <c r="I4" s="351"/>
      <c r="J4" s="351"/>
      <c r="K4" s="351"/>
      <c r="L4" s="351"/>
      <c r="M4" s="351"/>
      <c r="N4" s="351"/>
      <c r="O4" s="351"/>
      <c r="P4" s="351"/>
      <c r="Q4" s="352"/>
      <c r="R4" s="213"/>
      <c r="S4" s="131"/>
    </row>
    <row r="5" spans="1:19" ht="12" customHeight="1" x14ac:dyDescent="0.2">
      <c r="A5" s="129"/>
      <c r="B5" s="131"/>
      <c r="C5" s="843" t="s">
        <v>77</v>
      </c>
      <c r="D5" s="843"/>
      <c r="E5" s="172"/>
      <c r="F5" s="172"/>
      <c r="G5" s="172"/>
      <c r="H5" s="172"/>
      <c r="I5" s="172"/>
      <c r="J5" s="172"/>
      <c r="K5" s="172"/>
      <c r="L5" s="172"/>
      <c r="M5" s="172"/>
      <c r="N5" s="172"/>
      <c r="O5" s="172"/>
      <c r="P5" s="172"/>
      <c r="Q5" s="172"/>
      <c r="R5" s="213"/>
      <c r="S5" s="131"/>
    </row>
    <row r="6" spans="1:19" s="91" customFormat="1" ht="13.5" customHeight="1" x14ac:dyDescent="0.2">
      <c r="A6" s="156"/>
      <c r="B6" s="165"/>
      <c r="C6" s="1606" t="s">
        <v>126</v>
      </c>
      <c r="D6" s="1607"/>
      <c r="E6" s="1607"/>
      <c r="F6" s="1607"/>
      <c r="G6" s="1607"/>
      <c r="H6" s="1607"/>
      <c r="I6" s="1607"/>
      <c r="J6" s="1607"/>
      <c r="K6" s="1607"/>
      <c r="L6" s="1607"/>
      <c r="M6" s="1607"/>
      <c r="N6" s="1607"/>
      <c r="O6" s="1607"/>
      <c r="P6" s="1607"/>
      <c r="Q6" s="1608"/>
      <c r="R6" s="213"/>
      <c r="S6" s="2"/>
    </row>
    <row r="7" spans="1:19" s="91" customFormat="1" ht="3.75" customHeight="1" x14ac:dyDescent="0.2">
      <c r="A7" s="156"/>
      <c r="B7" s="165"/>
      <c r="C7" s="844"/>
      <c r="D7" s="844"/>
      <c r="E7" s="845"/>
      <c r="F7" s="845"/>
      <c r="G7" s="845"/>
      <c r="H7" s="845"/>
      <c r="I7" s="845"/>
      <c r="J7" s="845"/>
      <c r="K7" s="845"/>
      <c r="L7" s="845"/>
      <c r="M7" s="845"/>
      <c r="N7" s="845"/>
      <c r="O7" s="845"/>
      <c r="P7" s="845"/>
      <c r="Q7" s="845"/>
      <c r="R7" s="213"/>
      <c r="S7" s="2"/>
    </row>
    <row r="8" spans="1:19" s="91" customFormat="1" ht="13.5" customHeight="1" x14ac:dyDescent="0.2">
      <c r="A8" s="156"/>
      <c r="B8" s="165"/>
      <c r="C8" s="845"/>
      <c r="D8" s="845"/>
      <c r="E8" s="1610">
        <v>2019</v>
      </c>
      <c r="F8" s="1610"/>
      <c r="G8" s="1610"/>
      <c r="H8" s="1610"/>
      <c r="I8" s="1610"/>
      <c r="J8" s="1610"/>
      <c r="K8" s="1610"/>
      <c r="L8" s="1610"/>
      <c r="M8" s="1610"/>
      <c r="N8" s="1610"/>
      <c r="O8" s="1610"/>
      <c r="P8" s="1611" t="s">
        <v>606</v>
      </c>
      <c r="Q8" s="1610"/>
      <c r="R8" s="213"/>
      <c r="S8" s="2"/>
    </row>
    <row r="9" spans="1:19" ht="12.75" customHeight="1" x14ac:dyDescent="0.2">
      <c r="A9" s="129"/>
      <c r="B9" s="131"/>
      <c r="C9" s="1598"/>
      <c r="D9" s="1598"/>
      <c r="E9" s="654" t="s">
        <v>103</v>
      </c>
      <c r="F9" s="654" t="s">
        <v>102</v>
      </c>
      <c r="G9" s="654" t="s">
        <v>101</v>
      </c>
      <c r="H9" s="654" t="s">
        <v>100</v>
      </c>
      <c r="I9" s="654" t="s">
        <v>99</v>
      </c>
      <c r="J9" s="654" t="s">
        <v>98</v>
      </c>
      <c r="K9" s="654" t="s">
        <v>97</v>
      </c>
      <c r="L9" s="654" t="s">
        <v>96</v>
      </c>
      <c r="M9" s="654" t="s">
        <v>95</v>
      </c>
      <c r="N9" s="1128" t="s">
        <v>94</v>
      </c>
      <c r="O9" s="1128" t="s">
        <v>93</v>
      </c>
      <c r="P9" s="654" t="s">
        <v>92</v>
      </c>
      <c r="Q9" s="1128" t="s">
        <v>103</v>
      </c>
      <c r="R9" s="213"/>
      <c r="S9" s="131"/>
    </row>
    <row r="10" spans="1:19" ht="3.75" customHeight="1" x14ac:dyDescent="0.2">
      <c r="A10" s="129"/>
      <c r="B10" s="131"/>
      <c r="C10" s="803"/>
      <c r="D10" s="803"/>
      <c r="E10" s="800"/>
      <c r="F10" s="800"/>
      <c r="G10" s="800"/>
      <c r="H10" s="800"/>
      <c r="I10" s="800"/>
      <c r="J10" s="800"/>
      <c r="K10" s="800"/>
      <c r="L10" s="800"/>
      <c r="M10" s="800"/>
      <c r="N10" s="800"/>
      <c r="O10" s="800"/>
      <c r="P10" s="800"/>
      <c r="Q10" s="800"/>
      <c r="R10" s="213"/>
      <c r="S10" s="131"/>
    </row>
    <row r="11" spans="1:19" ht="13.5" customHeight="1" x14ac:dyDescent="0.2">
      <c r="A11" s="129"/>
      <c r="B11" s="131"/>
      <c r="C11" s="1601" t="s">
        <v>378</v>
      </c>
      <c r="D11" s="1602"/>
      <c r="E11" s="801"/>
      <c r="F11" s="801"/>
      <c r="G11" s="801"/>
      <c r="H11" s="801"/>
      <c r="I11" s="801"/>
      <c r="J11" s="801"/>
      <c r="K11" s="801"/>
      <c r="L11" s="801"/>
      <c r="M11" s="801"/>
      <c r="N11" s="801"/>
      <c r="O11" s="801"/>
      <c r="P11" s="801"/>
      <c r="Q11" s="801"/>
      <c r="R11" s="213"/>
      <c r="S11" s="131"/>
    </row>
    <row r="12" spans="1:19" s="164" customFormat="1" ht="13.5" customHeight="1" x14ac:dyDescent="0.2">
      <c r="A12" s="156"/>
      <c r="B12" s="165"/>
      <c r="D12" s="848" t="s">
        <v>67</v>
      </c>
      <c r="E12" s="804">
        <v>72</v>
      </c>
      <c r="F12" s="804">
        <v>66</v>
      </c>
      <c r="G12" s="804">
        <v>62</v>
      </c>
      <c r="H12" s="804">
        <v>56</v>
      </c>
      <c r="I12" s="804">
        <v>41</v>
      </c>
      <c r="J12" s="804">
        <v>27</v>
      </c>
      <c r="K12" s="804">
        <v>31</v>
      </c>
      <c r="L12" s="804">
        <v>27</v>
      </c>
      <c r="M12" s="804">
        <v>31</v>
      </c>
      <c r="N12" s="804">
        <v>32</v>
      </c>
      <c r="O12" s="804">
        <v>37</v>
      </c>
      <c r="P12" s="804">
        <v>33</v>
      </c>
      <c r="Q12" s="804">
        <v>55</v>
      </c>
      <c r="R12" s="213"/>
      <c r="S12" s="131"/>
    </row>
    <row r="13" spans="1:19" s="153" customFormat="1" ht="18.75" customHeight="1" x14ac:dyDescent="0.2">
      <c r="A13" s="156"/>
      <c r="B13" s="165"/>
      <c r="C13" s="543"/>
      <c r="D13" s="214"/>
      <c r="E13" s="158"/>
      <c r="F13" s="158"/>
      <c r="G13" s="158"/>
      <c r="H13" s="158"/>
      <c r="I13" s="158"/>
      <c r="J13" s="158"/>
      <c r="K13" s="158"/>
      <c r="L13" s="158"/>
      <c r="M13" s="158"/>
      <c r="N13" s="158"/>
      <c r="O13" s="158"/>
      <c r="P13" s="158"/>
      <c r="Q13" s="158"/>
      <c r="R13" s="213"/>
      <c r="S13" s="131"/>
    </row>
    <row r="14" spans="1:19" s="153" customFormat="1" ht="13.5" customHeight="1" x14ac:dyDescent="0.2">
      <c r="A14" s="156"/>
      <c r="B14" s="165"/>
      <c r="C14" s="1601" t="s">
        <v>142</v>
      </c>
      <c r="D14" s="1602"/>
      <c r="E14" s="158"/>
      <c r="F14" s="158"/>
      <c r="G14" s="158"/>
      <c r="H14" s="158"/>
      <c r="I14" s="158"/>
      <c r="J14" s="158"/>
      <c r="K14" s="158"/>
      <c r="L14" s="158"/>
      <c r="M14" s="158"/>
      <c r="N14" s="158"/>
      <c r="O14" s="158"/>
      <c r="P14" s="158"/>
      <c r="Q14" s="158"/>
      <c r="R14" s="213"/>
      <c r="S14" s="131"/>
    </row>
    <row r="15" spans="1:19" s="160" customFormat="1" ht="13.5" customHeight="1" x14ac:dyDescent="0.2">
      <c r="A15" s="156"/>
      <c r="B15" s="165"/>
      <c r="D15" s="848" t="s">
        <v>67</v>
      </c>
      <c r="E15" s="837">
        <v>1532</v>
      </c>
      <c r="F15" s="837">
        <v>1532</v>
      </c>
      <c r="G15" s="837">
        <v>1500</v>
      </c>
      <c r="H15" s="837">
        <v>1537</v>
      </c>
      <c r="I15" s="837">
        <v>1105</v>
      </c>
      <c r="J15" s="837">
        <v>490</v>
      </c>
      <c r="K15" s="837">
        <v>537</v>
      </c>
      <c r="L15" s="837">
        <v>566</v>
      </c>
      <c r="M15" s="837">
        <v>707</v>
      </c>
      <c r="N15" s="837">
        <v>1132</v>
      </c>
      <c r="O15" s="837">
        <v>1105</v>
      </c>
      <c r="P15" s="837">
        <v>940</v>
      </c>
      <c r="Q15" s="837">
        <v>1629</v>
      </c>
      <c r="R15" s="216"/>
      <c r="S15" s="154"/>
    </row>
    <row r="16" spans="1:19" s="135" customFormat="1" ht="26.25" customHeight="1" x14ac:dyDescent="0.2">
      <c r="A16" s="871"/>
      <c r="B16" s="134"/>
      <c r="C16" s="872"/>
      <c r="D16" s="873" t="s">
        <v>630</v>
      </c>
      <c r="E16" s="874">
        <v>1360</v>
      </c>
      <c r="F16" s="874">
        <v>1406</v>
      </c>
      <c r="G16" s="874">
        <v>1358</v>
      </c>
      <c r="H16" s="874">
        <v>1457</v>
      </c>
      <c r="I16" s="874">
        <v>1027</v>
      </c>
      <c r="J16" s="874">
        <v>436</v>
      </c>
      <c r="K16" s="874">
        <v>494</v>
      </c>
      <c r="L16" s="874">
        <v>527</v>
      </c>
      <c r="M16" s="874">
        <v>646</v>
      </c>
      <c r="N16" s="874">
        <v>1000</v>
      </c>
      <c r="O16" s="874">
        <v>795</v>
      </c>
      <c r="P16" s="874">
        <v>790</v>
      </c>
      <c r="Q16" s="874">
        <v>1431</v>
      </c>
      <c r="R16" s="869"/>
      <c r="S16" s="134"/>
    </row>
    <row r="17" spans="1:19" s="153" customFormat="1" ht="18.75" customHeight="1" x14ac:dyDescent="0.2">
      <c r="A17" s="156"/>
      <c r="B17" s="152"/>
      <c r="C17" s="543" t="s">
        <v>233</v>
      </c>
      <c r="D17" s="875" t="s">
        <v>631</v>
      </c>
      <c r="E17" s="857">
        <v>172</v>
      </c>
      <c r="F17" s="857">
        <v>126</v>
      </c>
      <c r="G17" s="857">
        <v>142</v>
      </c>
      <c r="H17" s="857">
        <v>80</v>
      </c>
      <c r="I17" s="857">
        <v>78</v>
      </c>
      <c r="J17" s="857">
        <v>54</v>
      </c>
      <c r="K17" s="857">
        <v>43</v>
      </c>
      <c r="L17" s="857">
        <v>39</v>
      </c>
      <c r="M17" s="857">
        <v>61</v>
      </c>
      <c r="N17" s="857">
        <v>132</v>
      </c>
      <c r="O17" s="857">
        <v>310</v>
      </c>
      <c r="P17" s="857">
        <v>150</v>
      </c>
      <c r="Q17" s="857">
        <v>198</v>
      </c>
      <c r="R17" s="213"/>
      <c r="S17" s="131"/>
    </row>
    <row r="18" spans="1:19" s="153" customFormat="1" x14ac:dyDescent="0.2">
      <c r="A18" s="156"/>
      <c r="B18" s="152"/>
      <c r="C18" s="543"/>
      <c r="D18" s="1125"/>
      <c r="E18" s="1125"/>
      <c r="F18" s="1125"/>
      <c r="G18" s="1125"/>
      <c r="H18" s="1125"/>
      <c r="I18" s="1125"/>
      <c r="J18" s="1125"/>
      <c r="K18" s="1125"/>
      <c r="L18" s="1125"/>
      <c r="M18" s="1125"/>
      <c r="N18" s="1125"/>
      <c r="O18" s="1125"/>
      <c r="P18" s="1125"/>
      <c r="Q18" s="1125"/>
      <c r="R18" s="213"/>
      <c r="S18" s="131"/>
    </row>
    <row r="19" spans="1:19" s="153" customFormat="1" ht="13.5" customHeight="1" x14ac:dyDescent="0.2">
      <c r="A19" s="156"/>
      <c r="B19" s="152"/>
      <c r="C19" s="543"/>
      <c r="D19" s="217"/>
      <c r="E19" s="148"/>
      <c r="F19" s="148"/>
      <c r="G19" s="148"/>
      <c r="H19" s="148"/>
      <c r="I19" s="148"/>
      <c r="J19" s="148"/>
      <c r="K19" s="148"/>
      <c r="L19" s="148"/>
      <c r="M19" s="148"/>
      <c r="N19" s="148"/>
      <c r="O19" s="148"/>
      <c r="P19" s="148"/>
      <c r="Q19" s="148"/>
      <c r="R19" s="213"/>
      <c r="S19" s="131"/>
    </row>
    <row r="20" spans="1:19" s="153" customFormat="1" ht="13.5" customHeight="1" x14ac:dyDescent="0.2">
      <c r="A20" s="156"/>
      <c r="B20" s="152"/>
      <c r="C20" s="543"/>
      <c r="D20" s="429"/>
      <c r="E20" s="159"/>
      <c r="F20" s="159"/>
      <c r="G20" s="159"/>
      <c r="H20" s="159"/>
      <c r="I20" s="159"/>
      <c r="J20" s="159"/>
      <c r="K20" s="159"/>
      <c r="L20" s="159"/>
      <c r="M20" s="159"/>
      <c r="N20" s="159"/>
      <c r="O20" s="159"/>
      <c r="P20" s="159"/>
      <c r="Q20" s="159"/>
      <c r="R20" s="213"/>
      <c r="S20" s="131"/>
    </row>
    <row r="21" spans="1:19" s="153" customFormat="1" ht="13.5" customHeight="1" x14ac:dyDescent="0.2">
      <c r="A21" s="156"/>
      <c r="B21" s="152"/>
      <c r="C21" s="543"/>
      <c r="D21" s="429"/>
      <c r="E21" s="159"/>
      <c r="F21" s="159"/>
      <c r="G21" s="159"/>
      <c r="H21" s="159"/>
      <c r="I21" s="159"/>
      <c r="J21" s="159"/>
      <c r="K21" s="159"/>
      <c r="L21" s="159"/>
      <c r="M21" s="159"/>
      <c r="N21" s="159"/>
      <c r="O21" s="159"/>
      <c r="P21" s="159"/>
      <c r="Q21" s="159"/>
      <c r="R21" s="213"/>
      <c r="S21" s="131"/>
    </row>
    <row r="22" spans="1:19" s="153" customFormat="1" ht="13.5" customHeight="1" x14ac:dyDescent="0.2">
      <c r="A22" s="151"/>
      <c r="B22" s="152"/>
      <c r="C22" s="543"/>
      <c r="D22" s="429"/>
      <c r="E22" s="159"/>
      <c r="F22" s="159"/>
      <c r="G22" s="159"/>
      <c r="H22" s="159"/>
      <c r="I22" s="159"/>
      <c r="J22" s="159"/>
      <c r="K22" s="159"/>
      <c r="L22" s="159"/>
      <c r="M22" s="159"/>
      <c r="N22" s="159"/>
      <c r="O22" s="159"/>
      <c r="P22" s="159"/>
      <c r="Q22" s="159"/>
      <c r="R22" s="213"/>
      <c r="S22" s="131"/>
    </row>
    <row r="23" spans="1:19" s="153" customFormat="1" ht="13.5" customHeight="1" x14ac:dyDescent="0.2">
      <c r="A23" s="151"/>
      <c r="B23" s="152"/>
      <c r="C23" s="543"/>
      <c r="D23" s="429"/>
      <c r="E23" s="159"/>
      <c r="F23" s="159"/>
      <c r="G23" s="159"/>
      <c r="H23" s="159"/>
      <c r="I23" s="159"/>
      <c r="J23" s="159"/>
      <c r="K23" s="159"/>
      <c r="L23" s="159"/>
      <c r="M23" s="159"/>
      <c r="N23" s="159"/>
      <c r="O23" s="159"/>
      <c r="P23" s="159"/>
      <c r="Q23" s="159"/>
      <c r="R23" s="213"/>
      <c r="S23" s="131"/>
    </row>
    <row r="24" spans="1:19" s="153" customFormat="1" ht="13.5" customHeight="1" x14ac:dyDescent="0.2">
      <c r="A24" s="151"/>
      <c r="B24" s="152"/>
      <c r="C24" s="543"/>
      <c r="D24" s="429"/>
      <c r="E24" s="159"/>
      <c r="F24" s="159"/>
      <c r="G24" s="159"/>
      <c r="H24" s="159"/>
      <c r="I24" s="159"/>
      <c r="J24" s="159"/>
      <c r="K24" s="159"/>
      <c r="L24" s="159"/>
      <c r="M24" s="159"/>
      <c r="N24" s="159"/>
      <c r="O24" s="159"/>
      <c r="P24" s="159"/>
      <c r="Q24" s="159"/>
      <c r="R24" s="213"/>
      <c r="S24" s="131"/>
    </row>
    <row r="25" spans="1:19" s="153" customFormat="1" ht="13.5" customHeight="1" x14ac:dyDescent="0.2">
      <c r="A25" s="151"/>
      <c r="B25" s="152"/>
      <c r="C25" s="543"/>
      <c r="D25" s="429"/>
      <c r="E25" s="159"/>
      <c r="F25" s="159"/>
      <c r="G25" s="159"/>
      <c r="H25" s="159"/>
      <c r="I25" s="159"/>
      <c r="J25" s="159"/>
      <c r="K25" s="159"/>
      <c r="L25" s="159"/>
      <c r="M25" s="159"/>
      <c r="N25" s="159"/>
      <c r="O25" s="159"/>
      <c r="P25" s="159"/>
      <c r="Q25" s="159"/>
      <c r="R25" s="213"/>
      <c r="S25" s="131"/>
    </row>
    <row r="26" spans="1:19" s="160" customFormat="1" ht="13.5" customHeight="1" x14ac:dyDescent="0.2">
      <c r="A26" s="161"/>
      <c r="B26" s="162"/>
      <c r="C26" s="430"/>
      <c r="D26" s="215"/>
      <c r="E26" s="163"/>
      <c r="F26" s="163"/>
      <c r="G26" s="163"/>
      <c r="H26" s="163"/>
      <c r="I26" s="163"/>
      <c r="J26" s="163"/>
      <c r="K26" s="163"/>
      <c r="L26" s="163"/>
      <c r="M26" s="163"/>
      <c r="N26" s="163"/>
      <c r="O26" s="163"/>
      <c r="P26" s="163"/>
      <c r="Q26" s="163"/>
      <c r="R26" s="216"/>
      <c r="S26" s="154"/>
    </row>
    <row r="27" spans="1:19" ht="13.5" customHeight="1" x14ac:dyDescent="0.2">
      <c r="A27" s="129"/>
      <c r="B27" s="131"/>
      <c r="C27" s="543"/>
      <c r="D27" s="132"/>
      <c r="E27" s="159"/>
      <c r="F27" s="159"/>
      <c r="G27" s="159"/>
      <c r="H27" s="159"/>
      <c r="I27" s="159"/>
      <c r="J27" s="159"/>
      <c r="K27" s="159"/>
      <c r="L27" s="159"/>
      <c r="M27" s="159"/>
      <c r="N27" s="159"/>
      <c r="O27" s="159"/>
      <c r="P27" s="159"/>
      <c r="Q27" s="159"/>
      <c r="R27" s="213"/>
      <c r="S27" s="131"/>
    </row>
    <row r="28" spans="1:19" s="153" customFormat="1" ht="13.5" customHeight="1" x14ac:dyDescent="0.2">
      <c r="A28" s="151"/>
      <c r="B28" s="152"/>
      <c r="C28" s="543"/>
      <c r="D28" s="132"/>
      <c r="E28" s="159"/>
      <c r="F28" s="159"/>
      <c r="G28" s="159"/>
      <c r="H28" s="159"/>
      <c r="I28" s="159"/>
      <c r="J28" s="159"/>
      <c r="K28" s="159"/>
      <c r="L28" s="159"/>
      <c r="M28" s="159"/>
      <c r="N28" s="159"/>
      <c r="O28" s="159"/>
      <c r="P28" s="159"/>
      <c r="Q28" s="159"/>
      <c r="R28" s="213"/>
      <c r="S28" s="131"/>
    </row>
    <row r="29" spans="1:19" s="153" customFormat="1" ht="13.5" customHeight="1" x14ac:dyDescent="0.2">
      <c r="A29" s="151"/>
      <c r="B29" s="152"/>
      <c r="C29" s="543"/>
      <c r="D29" s="217"/>
      <c r="E29" s="159"/>
      <c r="F29" s="159"/>
      <c r="G29" s="159"/>
      <c r="H29" s="159"/>
      <c r="I29" s="159"/>
      <c r="J29" s="159"/>
      <c r="K29" s="159"/>
      <c r="L29" s="159"/>
      <c r="M29" s="159"/>
      <c r="N29" s="159"/>
      <c r="O29" s="159"/>
      <c r="P29" s="159"/>
      <c r="Q29" s="159"/>
      <c r="R29" s="213"/>
      <c r="S29" s="131"/>
    </row>
    <row r="30" spans="1:19" s="153" customFormat="1" ht="13.5" customHeight="1" x14ac:dyDescent="0.2">
      <c r="A30" s="151"/>
      <c r="B30" s="152"/>
      <c r="C30" s="543"/>
      <c r="D30" s="657"/>
      <c r="E30" s="658"/>
      <c r="F30" s="658"/>
      <c r="G30" s="658"/>
      <c r="H30" s="658"/>
      <c r="I30" s="658"/>
      <c r="J30" s="658"/>
      <c r="K30" s="658"/>
      <c r="L30" s="658"/>
      <c r="M30" s="658"/>
      <c r="N30" s="658"/>
      <c r="O30" s="658"/>
      <c r="P30" s="658"/>
      <c r="Q30" s="658"/>
      <c r="R30" s="213"/>
      <c r="S30" s="131"/>
    </row>
    <row r="31" spans="1:19" s="160" customFormat="1" ht="13.5" customHeight="1" x14ac:dyDescent="0.2">
      <c r="A31" s="161"/>
      <c r="B31" s="162"/>
      <c r="C31" s="430"/>
      <c r="D31" s="659"/>
      <c r="E31" s="659"/>
      <c r="F31" s="659"/>
      <c r="G31" s="659"/>
      <c r="H31" s="659"/>
      <c r="I31" s="659"/>
      <c r="J31" s="659"/>
      <c r="K31" s="659"/>
      <c r="L31" s="659"/>
      <c r="M31" s="659"/>
      <c r="N31" s="659"/>
      <c r="O31" s="659"/>
      <c r="P31" s="659"/>
      <c r="Q31" s="659"/>
      <c r="R31" s="216"/>
      <c r="S31" s="154"/>
    </row>
    <row r="32" spans="1:19" ht="35.25" customHeight="1" x14ac:dyDescent="0.2">
      <c r="A32" s="129"/>
      <c r="B32" s="131"/>
      <c r="C32" s="543"/>
      <c r="D32" s="1604" t="s">
        <v>632</v>
      </c>
      <c r="E32" s="1604"/>
      <c r="F32" s="1604"/>
      <c r="G32" s="1604"/>
      <c r="H32" s="1604"/>
      <c r="I32" s="1604"/>
      <c r="J32" s="1604"/>
      <c r="K32" s="1604"/>
      <c r="L32" s="1604"/>
      <c r="M32" s="1604"/>
      <c r="N32" s="1604"/>
      <c r="O32" s="1604"/>
      <c r="P32" s="1604"/>
      <c r="Q32" s="1604"/>
      <c r="R32" s="1605"/>
      <c r="S32" s="131"/>
    </row>
    <row r="33" spans="1:19" ht="13.5" customHeight="1" x14ac:dyDescent="0.2">
      <c r="A33" s="129"/>
      <c r="B33" s="131"/>
      <c r="C33" s="849" t="s">
        <v>176</v>
      </c>
      <c r="D33" s="850"/>
      <c r="E33" s="850"/>
      <c r="F33" s="850"/>
      <c r="G33" s="850"/>
      <c r="H33" s="850"/>
      <c r="I33" s="850"/>
      <c r="J33" s="850"/>
      <c r="K33" s="850"/>
      <c r="L33" s="850"/>
      <c r="M33" s="850"/>
      <c r="N33" s="850"/>
      <c r="O33" s="850"/>
      <c r="P33" s="850"/>
      <c r="Q33" s="851"/>
      <c r="R33" s="213"/>
      <c r="S33" s="157"/>
    </row>
    <row r="34" spans="1:19" s="153" customFormat="1" ht="3.75" customHeight="1" x14ac:dyDescent="0.2">
      <c r="A34" s="151"/>
      <c r="B34" s="152"/>
      <c r="C34" s="543"/>
      <c r="D34" s="217"/>
      <c r="E34" s="159"/>
      <c r="F34" s="159"/>
      <c r="G34" s="159"/>
      <c r="H34" s="159"/>
      <c r="I34" s="159"/>
      <c r="J34" s="159"/>
      <c r="K34" s="159"/>
      <c r="L34" s="159"/>
      <c r="M34" s="159"/>
      <c r="N34" s="159"/>
      <c r="O34" s="159"/>
      <c r="P34" s="159"/>
      <c r="Q34" s="159"/>
      <c r="R34" s="213"/>
      <c r="S34" s="131"/>
    </row>
    <row r="35" spans="1:19" ht="12.75" customHeight="1" x14ac:dyDescent="0.2">
      <c r="A35" s="129"/>
      <c r="B35" s="131"/>
      <c r="C35" s="1598"/>
      <c r="D35" s="1598"/>
      <c r="E35" s="838" t="s">
        <v>633</v>
      </c>
      <c r="F35" s="838" t="s">
        <v>634</v>
      </c>
      <c r="G35" s="838" t="s">
        <v>635</v>
      </c>
      <c r="H35" s="838" t="s">
        <v>636</v>
      </c>
      <c r="I35" s="836" t="s">
        <v>637</v>
      </c>
      <c r="J35" s="836" t="s">
        <v>638</v>
      </c>
      <c r="K35" s="836">
        <v>2013</v>
      </c>
      <c r="L35" s="829">
        <v>2014</v>
      </c>
      <c r="M35" s="832">
        <v>2015</v>
      </c>
      <c r="N35" s="846">
        <v>2016</v>
      </c>
      <c r="O35" s="846">
        <v>2017</v>
      </c>
      <c r="P35" s="846">
        <v>2018</v>
      </c>
      <c r="Q35" s="846">
        <v>2019</v>
      </c>
      <c r="R35" s="213"/>
      <c r="S35" s="131"/>
    </row>
    <row r="36" spans="1:19" ht="3.75" customHeight="1" x14ac:dyDescent="0.2">
      <c r="A36" s="129"/>
      <c r="B36" s="131"/>
      <c r="C36" s="803"/>
      <c r="D36" s="803"/>
      <c r="E36" s="789"/>
      <c r="F36" s="789"/>
      <c r="G36" s="824"/>
      <c r="H36" s="839"/>
      <c r="I36" s="904"/>
      <c r="J36" s="904"/>
      <c r="K36" s="904"/>
      <c r="L36" s="824"/>
      <c r="M36" s="824"/>
      <c r="N36" s="847"/>
      <c r="O36" s="847"/>
      <c r="P36" s="847"/>
      <c r="Q36" s="847"/>
      <c r="R36" s="213"/>
      <c r="S36" s="131"/>
    </row>
    <row r="37" spans="1:19" ht="13.5" customHeight="1" x14ac:dyDescent="0.2">
      <c r="A37" s="129"/>
      <c r="B37" s="131"/>
      <c r="C37" s="1601" t="s">
        <v>378</v>
      </c>
      <c r="D37" s="1602"/>
      <c r="E37" s="789"/>
      <c r="F37" s="789"/>
      <c r="G37" s="824"/>
      <c r="H37" s="839"/>
      <c r="I37" s="904"/>
      <c r="J37" s="904"/>
      <c r="K37" s="904"/>
      <c r="L37" s="824"/>
      <c r="M37" s="824"/>
      <c r="N37" s="847"/>
      <c r="O37" s="847"/>
      <c r="P37" s="847"/>
      <c r="Q37" s="847"/>
      <c r="R37" s="213"/>
      <c r="S37" s="131"/>
    </row>
    <row r="38" spans="1:19" s="164" customFormat="1" ht="13.5" customHeight="1" x14ac:dyDescent="0.2">
      <c r="A38" s="156"/>
      <c r="B38" s="165"/>
      <c r="D38" s="848" t="s">
        <v>67</v>
      </c>
      <c r="E38" s="804">
        <v>28</v>
      </c>
      <c r="F38" s="804">
        <v>54</v>
      </c>
      <c r="G38" s="804">
        <v>423</v>
      </c>
      <c r="H38" s="804">
        <v>324</v>
      </c>
      <c r="I38" s="821">
        <v>266</v>
      </c>
      <c r="J38" s="821">
        <v>550</v>
      </c>
      <c r="K38" s="821">
        <v>547</v>
      </c>
      <c r="L38" s="830">
        <v>344</v>
      </c>
      <c r="M38" s="833">
        <v>254</v>
      </c>
      <c r="N38" s="825">
        <v>211</v>
      </c>
      <c r="O38" s="825">
        <v>161</v>
      </c>
      <c r="P38" s="825">
        <v>150</v>
      </c>
      <c r="Q38" s="825">
        <v>154</v>
      </c>
      <c r="R38" s="213"/>
      <c r="S38" s="131"/>
    </row>
    <row r="39" spans="1:19" s="153" customFormat="1" ht="18.75" customHeight="1" x14ac:dyDescent="0.2">
      <c r="A39" s="151"/>
      <c r="B39" s="152"/>
      <c r="C39" s="543"/>
      <c r="D39" s="214"/>
      <c r="E39" s="790"/>
      <c r="F39" s="790"/>
      <c r="G39" s="834"/>
      <c r="H39" s="158"/>
      <c r="I39" s="823"/>
      <c r="J39" s="823"/>
      <c r="K39" s="823"/>
      <c r="L39" s="826"/>
      <c r="M39" s="834"/>
      <c r="N39" s="828"/>
      <c r="O39" s="828"/>
      <c r="P39" s="828"/>
      <c r="Q39" s="828"/>
      <c r="R39" s="213"/>
      <c r="S39" s="131"/>
    </row>
    <row r="40" spans="1:19" s="153" customFormat="1" ht="13.5" customHeight="1" x14ac:dyDescent="0.2">
      <c r="A40" s="151"/>
      <c r="B40" s="152"/>
      <c r="C40" s="1601" t="s">
        <v>142</v>
      </c>
      <c r="D40" s="1602"/>
      <c r="E40" s="790"/>
      <c r="F40" s="790"/>
      <c r="G40" s="834"/>
      <c r="H40" s="158"/>
      <c r="I40" s="823"/>
      <c r="J40" s="823"/>
      <c r="K40" s="823"/>
      <c r="L40" s="826"/>
      <c r="M40" s="834"/>
      <c r="N40" s="828"/>
      <c r="O40" s="828"/>
      <c r="P40" s="828"/>
      <c r="Q40" s="828"/>
      <c r="R40" s="213"/>
      <c r="S40" s="131"/>
    </row>
    <row r="41" spans="1:19" s="160" customFormat="1" ht="13.5" customHeight="1" x14ac:dyDescent="0.2">
      <c r="A41" s="161"/>
      <c r="B41" s="162"/>
      <c r="D41" s="848" t="s">
        <v>67</v>
      </c>
      <c r="E41" s="805">
        <v>891</v>
      </c>
      <c r="F41" s="805">
        <v>1422</v>
      </c>
      <c r="G41" s="805">
        <v>19278</v>
      </c>
      <c r="H41" s="805">
        <v>6145</v>
      </c>
      <c r="I41" s="822">
        <v>3601</v>
      </c>
      <c r="J41" s="822">
        <v>8703</v>
      </c>
      <c r="K41" s="822">
        <v>7434</v>
      </c>
      <c r="L41" s="831">
        <v>4460</v>
      </c>
      <c r="M41" s="835">
        <v>3872</v>
      </c>
      <c r="N41" s="827">
        <v>4126</v>
      </c>
      <c r="O41" s="827">
        <v>3263</v>
      </c>
      <c r="P41" s="827">
        <v>3520</v>
      </c>
      <c r="Q41" s="827">
        <v>3962</v>
      </c>
      <c r="R41" s="216"/>
      <c r="S41" s="154"/>
    </row>
    <row r="42" spans="1:19" s="135" customFormat="1" ht="26.25" customHeight="1" x14ac:dyDescent="0.2">
      <c r="A42" s="133"/>
      <c r="B42" s="134"/>
      <c r="C42" s="872"/>
      <c r="D42" s="873" t="s">
        <v>630</v>
      </c>
      <c r="E42" s="877">
        <v>116</v>
      </c>
      <c r="F42" s="877">
        <v>122</v>
      </c>
      <c r="G42" s="877">
        <v>9492</v>
      </c>
      <c r="H42" s="877">
        <v>3334</v>
      </c>
      <c r="I42" s="876">
        <v>2266</v>
      </c>
      <c r="J42" s="876">
        <v>4718</v>
      </c>
      <c r="K42" s="876">
        <v>3439</v>
      </c>
      <c r="L42" s="878">
        <v>2281</v>
      </c>
      <c r="M42" s="879">
        <v>2413</v>
      </c>
      <c r="N42" s="880">
        <v>2142</v>
      </c>
      <c r="O42" s="880">
        <v>2201</v>
      </c>
      <c r="P42" s="880">
        <v>2458</v>
      </c>
      <c r="Q42" s="880">
        <v>3306</v>
      </c>
      <c r="R42" s="869"/>
      <c r="S42" s="134"/>
    </row>
    <row r="43" spans="1:19" s="153" customFormat="1" ht="18.75" customHeight="1" x14ac:dyDescent="0.2">
      <c r="A43" s="151"/>
      <c r="B43" s="152"/>
      <c r="C43" s="543" t="s">
        <v>233</v>
      </c>
      <c r="D43" s="875" t="s">
        <v>631</v>
      </c>
      <c r="E43" s="853">
        <v>775</v>
      </c>
      <c r="F43" s="853">
        <v>1300</v>
      </c>
      <c r="G43" s="853">
        <v>9786</v>
      </c>
      <c r="H43" s="853">
        <v>2811</v>
      </c>
      <c r="I43" s="852">
        <v>1335</v>
      </c>
      <c r="J43" s="852">
        <v>3985</v>
      </c>
      <c r="K43" s="852">
        <v>3995</v>
      </c>
      <c r="L43" s="854">
        <v>2179</v>
      </c>
      <c r="M43" s="855">
        <v>1459</v>
      </c>
      <c r="N43" s="856">
        <v>1984</v>
      </c>
      <c r="O43" s="856">
        <v>1062</v>
      </c>
      <c r="P43" s="856">
        <v>1062</v>
      </c>
      <c r="Q43" s="856">
        <v>656</v>
      </c>
      <c r="R43" s="213"/>
      <c r="S43" s="131"/>
    </row>
    <row r="44" spans="1:19" s="153" customFormat="1" ht="13.5" customHeight="1" x14ac:dyDescent="0.2">
      <c r="A44" s="151"/>
      <c r="B44" s="152"/>
      <c r="C44" s="543"/>
      <c r="D44" s="217"/>
      <c r="E44" s="159"/>
      <c r="F44" s="159"/>
      <c r="G44" s="159"/>
      <c r="H44" s="159"/>
      <c r="I44" s="159"/>
      <c r="J44" s="159"/>
      <c r="K44" s="159"/>
      <c r="L44" s="159"/>
      <c r="M44" s="159"/>
      <c r="N44" s="159"/>
      <c r="O44" s="159"/>
      <c r="P44" s="159"/>
      <c r="Q44" s="159"/>
      <c r="R44" s="213"/>
      <c r="S44" s="131"/>
    </row>
    <row r="45" spans="1:19" s="806" customFormat="1" ht="13.5" customHeight="1" x14ac:dyDescent="0.2">
      <c r="A45" s="808"/>
      <c r="B45" s="808"/>
      <c r="C45" s="809"/>
      <c r="D45" s="657"/>
      <c r="E45" s="658"/>
      <c r="F45" s="658"/>
      <c r="G45" s="658"/>
      <c r="H45" s="658"/>
      <c r="I45" s="658"/>
      <c r="J45" s="658"/>
      <c r="K45" s="658"/>
      <c r="L45" s="658"/>
      <c r="M45" s="658"/>
      <c r="N45" s="658"/>
      <c r="O45" s="658"/>
      <c r="P45" s="658"/>
      <c r="Q45" s="658"/>
      <c r="R45" s="213"/>
      <c r="S45" s="131"/>
    </row>
    <row r="46" spans="1:19" s="807" customFormat="1" ht="13.5" customHeight="1" x14ac:dyDescent="0.2">
      <c r="A46" s="659"/>
      <c r="B46" s="659"/>
      <c r="C46" s="811"/>
      <c r="D46" s="659"/>
      <c r="E46" s="812"/>
      <c r="F46" s="812"/>
      <c r="G46" s="812"/>
      <c r="H46" s="812"/>
      <c r="I46" s="812"/>
      <c r="J46" s="812"/>
      <c r="K46" s="812"/>
      <c r="L46" s="812"/>
      <c r="M46" s="812"/>
      <c r="N46" s="812"/>
      <c r="O46" s="812"/>
      <c r="P46" s="812"/>
      <c r="Q46" s="812"/>
      <c r="R46" s="213"/>
      <c r="S46" s="131"/>
    </row>
    <row r="47" spans="1:19" s="547" customFormat="1" ht="13.5" customHeight="1" x14ac:dyDescent="0.2">
      <c r="A47" s="810"/>
      <c r="B47" s="810"/>
      <c r="C47" s="809"/>
      <c r="D47" s="660"/>
      <c r="E47" s="658"/>
      <c r="F47" s="658"/>
      <c r="G47" s="658"/>
      <c r="H47" s="658"/>
      <c r="I47" s="658"/>
      <c r="J47" s="658"/>
      <c r="K47" s="658"/>
      <c r="L47" s="658"/>
      <c r="M47" s="658"/>
      <c r="N47" s="658"/>
      <c r="O47" s="658"/>
      <c r="P47" s="658"/>
      <c r="Q47" s="658"/>
      <c r="R47" s="213"/>
      <c r="S47" s="131"/>
    </row>
    <row r="48" spans="1:19" s="806" customFormat="1" ht="13.5" customHeight="1" x14ac:dyDescent="0.2">
      <c r="A48" s="808"/>
      <c r="B48" s="808"/>
      <c r="C48" s="809"/>
      <c r="D48" s="660"/>
      <c r="E48" s="658"/>
      <c r="F48" s="658"/>
      <c r="G48" s="658"/>
      <c r="H48" s="658"/>
      <c r="I48" s="658"/>
      <c r="J48" s="658"/>
      <c r="K48" s="658"/>
      <c r="L48" s="658"/>
      <c r="M48" s="658"/>
      <c r="N48" s="658"/>
      <c r="O48" s="658"/>
      <c r="P48" s="658"/>
      <c r="Q48" s="658"/>
      <c r="R48" s="213"/>
      <c r="S48" s="131"/>
    </row>
    <row r="49" spans="1:19" s="806" customFormat="1" ht="13.5" customHeight="1" x14ac:dyDescent="0.2">
      <c r="A49" s="808"/>
      <c r="B49" s="808"/>
      <c r="C49" s="809"/>
      <c r="D49" s="657"/>
      <c r="E49" s="658"/>
      <c r="F49" s="658"/>
      <c r="G49" s="658"/>
      <c r="H49" s="658"/>
      <c r="I49" s="658"/>
      <c r="J49" s="658"/>
      <c r="K49" s="658"/>
      <c r="L49" s="658"/>
      <c r="M49" s="658"/>
      <c r="N49" s="658"/>
      <c r="O49" s="658"/>
      <c r="P49" s="658"/>
      <c r="Q49" s="658"/>
      <c r="R49" s="213"/>
      <c r="S49" s="131"/>
    </row>
    <row r="50" spans="1:19" s="806" customFormat="1" ht="13.5" customHeight="1" x14ac:dyDescent="0.2">
      <c r="A50" s="808"/>
      <c r="B50" s="808"/>
      <c r="C50" s="809"/>
      <c r="D50" s="657"/>
      <c r="E50" s="658"/>
      <c r="F50" s="658"/>
      <c r="G50" s="658"/>
      <c r="H50" s="658"/>
      <c r="I50" s="658"/>
      <c r="J50" s="658"/>
      <c r="K50" s="658"/>
      <c r="L50" s="658"/>
      <c r="M50" s="658"/>
      <c r="N50" s="658"/>
      <c r="O50" s="658"/>
      <c r="P50" s="658"/>
      <c r="Q50" s="658"/>
      <c r="R50" s="213"/>
      <c r="S50" s="131"/>
    </row>
    <row r="51" spans="1:19" s="547" customFormat="1" ht="13.5" customHeight="1" x14ac:dyDescent="0.2">
      <c r="A51" s="810"/>
      <c r="B51" s="810"/>
      <c r="C51" s="813"/>
      <c r="D51" s="1600"/>
      <c r="E51" s="1600"/>
      <c r="F51" s="1600"/>
      <c r="G51" s="1600"/>
      <c r="H51" s="814"/>
      <c r="I51" s="814"/>
      <c r="J51" s="814"/>
      <c r="K51" s="814"/>
      <c r="L51" s="814"/>
      <c r="M51" s="814"/>
      <c r="N51" s="814"/>
      <c r="O51" s="814"/>
      <c r="P51" s="814"/>
      <c r="Q51" s="814"/>
      <c r="R51" s="213"/>
      <c r="S51" s="131"/>
    </row>
    <row r="52" spans="1:19" s="547" customFormat="1" ht="13.5" customHeight="1" x14ac:dyDescent="0.2">
      <c r="A52" s="810"/>
      <c r="B52" s="810"/>
      <c r="C52" s="810"/>
      <c r="D52" s="810"/>
      <c r="E52" s="810"/>
      <c r="F52" s="810"/>
      <c r="G52" s="810"/>
      <c r="H52" s="810"/>
      <c r="I52" s="810"/>
      <c r="J52" s="810"/>
      <c r="K52" s="810"/>
      <c r="L52" s="810"/>
      <c r="M52" s="810"/>
      <c r="N52" s="810"/>
      <c r="O52" s="810"/>
      <c r="P52" s="810"/>
      <c r="Q52" s="810"/>
      <c r="R52" s="213"/>
      <c r="S52" s="131"/>
    </row>
    <row r="53" spans="1:19" s="547" customFormat="1" ht="13.5" customHeight="1" x14ac:dyDescent="0.2">
      <c r="A53" s="810"/>
      <c r="B53" s="810"/>
      <c r="C53" s="815"/>
      <c r="D53" s="816"/>
      <c r="E53" s="817"/>
      <c r="F53" s="817"/>
      <c r="G53" s="817"/>
      <c r="H53" s="817"/>
      <c r="I53" s="817"/>
      <c r="J53" s="817"/>
      <c r="K53" s="817"/>
      <c r="L53" s="817"/>
      <c r="M53" s="817"/>
      <c r="N53" s="817"/>
      <c r="O53" s="817"/>
      <c r="P53" s="817"/>
      <c r="Q53" s="817"/>
      <c r="R53" s="213"/>
      <c r="S53" s="131"/>
    </row>
    <row r="54" spans="1:19" s="547" customFormat="1" ht="13.5" customHeight="1" x14ac:dyDescent="0.2">
      <c r="A54" s="810"/>
      <c r="B54" s="810"/>
      <c r="C54" s="1598"/>
      <c r="D54" s="1598"/>
      <c r="E54" s="818"/>
      <c r="F54" s="818"/>
      <c r="G54" s="818"/>
      <c r="H54" s="818"/>
      <c r="I54" s="818"/>
      <c r="J54" s="818"/>
      <c r="K54" s="818"/>
      <c r="L54" s="818"/>
      <c r="M54" s="818"/>
      <c r="N54" s="818"/>
      <c r="O54" s="818"/>
      <c r="P54" s="818"/>
      <c r="Q54" s="818"/>
      <c r="R54" s="213"/>
      <c r="S54" s="131"/>
    </row>
    <row r="55" spans="1:19" s="547" customFormat="1" ht="13.5" customHeight="1" x14ac:dyDescent="0.2">
      <c r="A55" s="810"/>
      <c r="B55" s="810"/>
      <c r="C55" s="1599"/>
      <c r="D55" s="1599"/>
      <c r="E55" s="819"/>
      <c r="F55" s="819"/>
      <c r="G55" s="819"/>
      <c r="H55" s="819"/>
      <c r="I55" s="819"/>
      <c r="J55" s="819"/>
      <c r="K55" s="819"/>
      <c r="L55" s="819"/>
      <c r="M55" s="819"/>
      <c r="N55" s="819"/>
      <c r="O55" s="819"/>
      <c r="P55" s="819"/>
      <c r="Q55" s="819"/>
      <c r="R55" s="213"/>
      <c r="S55" s="131"/>
    </row>
    <row r="56" spans="1:19" s="547" customFormat="1" ht="13.5" customHeight="1" x14ac:dyDescent="0.2">
      <c r="A56" s="810"/>
      <c r="B56" s="810"/>
      <c r="C56" s="811"/>
      <c r="D56" s="820"/>
      <c r="E56" s="819"/>
      <c r="F56" s="819"/>
      <c r="G56" s="819"/>
      <c r="H56" s="819"/>
      <c r="I56" s="819"/>
      <c r="J56" s="819"/>
      <c r="K56" s="819"/>
      <c r="L56" s="819"/>
      <c r="M56" s="819"/>
      <c r="N56" s="819"/>
      <c r="O56" s="819"/>
      <c r="P56" s="819"/>
      <c r="Q56" s="819"/>
      <c r="R56" s="213"/>
      <c r="S56" s="131"/>
    </row>
    <row r="57" spans="1:19" s="547" customFormat="1" ht="13.5" customHeight="1" x14ac:dyDescent="0.2">
      <c r="A57" s="810"/>
      <c r="B57" s="810"/>
      <c r="C57" s="809"/>
      <c r="D57" s="660"/>
      <c r="E57" s="819"/>
      <c r="F57" s="819"/>
      <c r="G57" s="819"/>
      <c r="H57" s="819"/>
      <c r="I57" s="819"/>
      <c r="J57" s="819"/>
      <c r="K57" s="819"/>
      <c r="L57" s="819"/>
      <c r="M57" s="819"/>
      <c r="N57" s="819"/>
      <c r="O57" s="819"/>
      <c r="P57" s="819"/>
      <c r="Q57" s="819"/>
      <c r="R57" s="213"/>
      <c r="S57" s="131"/>
    </row>
    <row r="58" spans="1:19" s="870" customFormat="1" ht="13.5" customHeight="1" x14ac:dyDescent="0.15">
      <c r="A58" s="868"/>
      <c r="B58" s="868"/>
      <c r="C58" s="1603" t="s">
        <v>639</v>
      </c>
      <c r="D58" s="1603"/>
      <c r="E58" s="1603"/>
      <c r="F58" s="1603"/>
      <c r="G58" s="1603"/>
      <c r="H58" s="1603"/>
      <c r="I58" s="1603"/>
      <c r="J58" s="1603"/>
      <c r="K58" s="1603"/>
      <c r="L58" s="1603"/>
      <c r="M58" s="1603"/>
      <c r="N58" s="1603"/>
      <c r="O58" s="1603"/>
      <c r="P58" s="1603"/>
      <c r="Q58" s="1603"/>
      <c r="R58" s="869"/>
      <c r="S58" s="134"/>
    </row>
    <row r="59" spans="1:19" s="135" customFormat="1" ht="13.5" customHeight="1" x14ac:dyDescent="0.2">
      <c r="A59" s="868"/>
      <c r="B59" s="868"/>
      <c r="C59" s="1597" t="s">
        <v>640</v>
      </c>
      <c r="D59" s="1597"/>
      <c r="E59" s="1597"/>
      <c r="F59" s="1597"/>
      <c r="G59" s="1597"/>
      <c r="H59" s="1597"/>
      <c r="I59" s="1597"/>
      <c r="J59" s="1597"/>
      <c r="K59" s="1597"/>
      <c r="L59" s="1597"/>
      <c r="M59" s="1597"/>
      <c r="N59" s="1597"/>
      <c r="O59" s="1597"/>
      <c r="P59" s="1597"/>
      <c r="Q59" s="1597"/>
      <c r="R59" s="869"/>
      <c r="S59" s="134"/>
    </row>
    <row r="60" spans="1:19" s="363" customFormat="1" ht="13.5" customHeight="1" x14ac:dyDescent="0.2">
      <c r="A60" s="810"/>
      <c r="B60" s="810"/>
      <c r="C60" s="427" t="s">
        <v>412</v>
      </c>
      <c r="D60" s="384"/>
      <c r="E60" s="840"/>
      <c r="F60" s="840"/>
      <c r="G60" s="840"/>
      <c r="H60" s="840"/>
      <c r="I60" s="841" t="s">
        <v>133</v>
      </c>
      <c r="J60" s="842"/>
      <c r="K60" s="842"/>
      <c r="L60" s="842"/>
      <c r="M60" s="456"/>
      <c r="N60" s="525"/>
      <c r="O60" s="525"/>
      <c r="P60" s="525"/>
      <c r="Q60" s="525"/>
      <c r="R60" s="213"/>
    </row>
    <row r="61" spans="1:19" ht="13.5" customHeight="1" x14ac:dyDescent="0.2">
      <c r="A61" s="129"/>
      <c r="B61" s="131"/>
      <c r="C61" s="404"/>
      <c r="D61" s="131"/>
      <c r="E61" s="167"/>
      <c r="F61" s="1544">
        <v>43891</v>
      </c>
      <c r="G61" s="1544"/>
      <c r="H61" s="1544"/>
      <c r="I61" s="1544"/>
      <c r="J61" s="1544"/>
      <c r="K61" s="1544"/>
      <c r="L61" s="1544"/>
      <c r="M61" s="1544"/>
      <c r="N61" s="1544"/>
      <c r="O61" s="1544"/>
      <c r="P61" s="1544"/>
      <c r="Q61" s="1544"/>
      <c r="R61" s="353">
        <v>9</v>
      </c>
      <c r="S61" s="131"/>
    </row>
    <row r="62" spans="1:19" ht="15" customHeight="1" x14ac:dyDescent="0.2">
      <c r="B62" s="404"/>
    </row>
  </sheetData>
  <dataConsolidate/>
  <mergeCells count="17">
    <mergeCell ref="C6:Q6"/>
    <mergeCell ref="C11:D11"/>
    <mergeCell ref="C14:D14"/>
    <mergeCell ref="B1:D1"/>
    <mergeCell ref="C35:D35"/>
    <mergeCell ref="E8:O8"/>
    <mergeCell ref="P8:Q8"/>
    <mergeCell ref="C59:Q59"/>
    <mergeCell ref="F61:Q61"/>
    <mergeCell ref="C54:D54"/>
    <mergeCell ref="C55:D55"/>
    <mergeCell ref="C9:D9"/>
    <mergeCell ref="D51:G51"/>
    <mergeCell ref="C37:D37"/>
    <mergeCell ref="C40:D40"/>
    <mergeCell ref="C58:Q58"/>
    <mergeCell ref="D32:R32"/>
  </mergeCells>
  <conditionalFormatting sqref="H35:Q37 E35:G35 E9:Q11">
    <cfRule type="cellIs" dxfId="7699" priority="4" operator="equal">
      <formula>"jan."</formula>
    </cfRule>
  </conditionalFormatting>
  <printOptions horizontalCentered="1"/>
  <pageMargins left="0" right="0" top="0.19685039370078741" bottom="0.19685039370078741" header="0" footer="0"/>
  <pageSetup paperSize="9" scale="9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pageSetUpPr fitToPage="1"/>
  </sheetPr>
  <dimension ref="A1:T76"/>
  <sheetViews>
    <sheetView showRuler="0" zoomScaleNormal="100" workbookViewId="0"/>
  </sheetViews>
  <sheetFormatPr defaultColWidth="9.140625" defaultRowHeight="12.75" x14ac:dyDescent="0.2"/>
  <cols>
    <col min="1" max="1" width="1" style="91" customWidth="1"/>
    <col min="2" max="2" width="2.5703125" style="91" customWidth="1"/>
    <col min="3" max="3" width="1" style="91" customWidth="1"/>
    <col min="4" max="4" width="30.42578125" style="91" customWidth="1"/>
    <col min="5" max="17" width="5" style="91" customWidth="1"/>
    <col min="18" max="18" width="2.5703125" style="91" customWidth="1"/>
    <col min="19" max="19" width="1" style="91" customWidth="1"/>
    <col min="20" max="16384" width="9.140625" style="91"/>
  </cols>
  <sheetData>
    <row r="1" spans="1:19" ht="13.5" customHeight="1" x14ac:dyDescent="0.2">
      <c r="A1" s="2"/>
      <c r="B1" s="4"/>
      <c r="C1" s="4"/>
      <c r="D1" s="1612" t="s">
        <v>310</v>
      </c>
      <c r="E1" s="1612"/>
      <c r="F1" s="1612"/>
      <c r="G1" s="1612"/>
      <c r="H1" s="1612"/>
      <c r="I1" s="1612"/>
      <c r="J1" s="1612"/>
      <c r="K1" s="1612"/>
      <c r="L1" s="1612"/>
      <c r="M1" s="1612"/>
      <c r="N1" s="1612"/>
      <c r="O1" s="1612"/>
      <c r="P1" s="1612"/>
      <c r="Q1" s="1612"/>
      <c r="R1" s="1612"/>
      <c r="S1" s="2"/>
    </row>
    <row r="2" spans="1:19" ht="6" customHeight="1" x14ac:dyDescent="0.2">
      <c r="A2" s="2"/>
      <c r="B2" s="1613"/>
      <c r="C2" s="1614"/>
      <c r="D2" s="1615"/>
      <c r="E2" s="4"/>
      <c r="F2" s="4"/>
      <c r="G2" s="4"/>
      <c r="H2" s="4"/>
      <c r="I2" s="4"/>
      <c r="J2" s="4"/>
      <c r="K2" s="4"/>
      <c r="L2" s="4"/>
      <c r="M2" s="4"/>
      <c r="N2" s="4"/>
      <c r="O2" s="4"/>
      <c r="P2" s="4"/>
      <c r="Q2" s="4"/>
      <c r="R2" s="4"/>
      <c r="S2" s="2"/>
    </row>
    <row r="3" spans="1:19" ht="13.5" customHeight="1" thickBot="1" x14ac:dyDescent="0.25">
      <c r="A3" s="2"/>
      <c r="B3" s="207"/>
      <c r="C3" s="4"/>
      <c r="D3" s="4"/>
      <c r="E3" s="560"/>
      <c r="F3" s="560"/>
      <c r="G3" s="560"/>
      <c r="H3" s="560"/>
      <c r="I3" s="487"/>
      <c r="J3" s="560"/>
      <c r="K3" s="560"/>
      <c r="L3" s="560"/>
      <c r="M3" s="560"/>
      <c r="N3" s="560"/>
      <c r="O3" s="560"/>
      <c r="P3" s="560"/>
      <c r="Q3" s="560" t="s">
        <v>72</v>
      </c>
      <c r="R3" s="4"/>
      <c r="S3" s="2"/>
    </row>
    <row r="4" spans="1:19" s="7" customFormat="1" ht="13.5" customHeight="1" thickBot="1" x14ac:dyDescent="0.25">
      <c r="A4" s="6"/>
      <c r="B4" s="206"/>
      <c r="C4" s="349" t="s">
        <v>211</v>
      </c>
      <c r="D4" s="488"/>
      <c r="E4" s="488"/>
      <c r="F4" s="488"/>
      <c r="G4" s="488"/>
      <c r="H4" s="488"/>
      <c r="I4" s="488"/>
      <c r="J4" s="488"/>
      <c r="K4" s="488"/>
      <c r="L4" s="488"/>
      <c r="M4" s="488"/>
      <c r="N4" s="488"/>
      <c r="O4" s="488"/>
      <c r="P4" s="488"/>
      <c r="Q4" s="489"/>
      <c r="R4" s="4"/>
      <c r="S4" s="6"/>
    </row>
    <row r="5" spans="1:19" ht="4.5" customHeight="1" x14ac:dyDescent="0.2">
      <c r="A5" s="2"/>
      <c r="B5" s="207"/>
      <c r="C5" s="1616" t="s">
        <v>77</v>
      </c>
      <c r="D5" s="1616"/>
      <c r="E5" s="1617"/>
      <c r="F5" s="1617"/>
      <c r="G5" s="1617"/>
      <c r="H5" s="1617"/>
      <c r="I5" s="1617"/>
      <c r="J5" s="1617"/>
      <c r="K5" s="1617"/>
      <c r="L5" s="1617"/>
      <c r="M5" s="1617"/>
      <c r="N5" s="1617"/>
      <c r="O5" s="564"/>
      <c r="P5" s="564"/>
      <c r="Q5" s="564"/>
      <c r="R5" s="4"/>
      <c r="S5" s="2"/>
    </row>
    <row r="6" spans="1:19" ht="12" customHeight="1" x14ac:dyDescent="0.2">
      <c r="A6" s="2"/>
      <c r="B6" s="207"/>
      <c r="C6" s="1616"/>
      <c r="D6" s="1616"/>
      <c r="E6" s="1139" t="s">
        <v>34</v>
      </c>
      <c r="F6" s="1139" t="s">
        <v>34</v>
      </c>
      <c r="G6" s="1139" t="s">
        <v>34</v>
      </c>
      <c r="H6" s="1139" t="s">
        <v>34</v>
      </c>
      <c r="I6" s="1139" t="s">
        <v>34</v>
      </c>
      <c r="J6" s="1139" t="s">
        <v>607</v>
      </c>
      <c r="K6" s="1139" t="s">
        <v>34</v>
      </c>
      <c r="L6" s="1139" t="s">
        <v>34</v>
      </c>
      <c r="M6" s="1139" t="s">
        <v>34</v>
      </c>
      <c r="N6" s="1139" t="s">
        <v>34</v>
      </c>
      <c r="O6" s="1139" t="s">
        <v>34</v>
      </c>
      <c r="P6" s="1139" t="s">
        <v>34</v>
      </c>
      <c r="Q6" s="1139" t="s">
        <v>606</v>
      </c>
      <c r="R6" s="4"/>
      <c r="S6" s="2"/>
    </row>
    <row r="7" spans="1:19" x14ac:dyDescent="0.2">
      <c r="A7" s="2"/>
      <c r="B7" s="207"/>
      <c r="C7" s="567"/>
      <c r="D7" s="567"/>
      <c r="E7" s="561" t="s">
        <v>103</v>
      </c>
      <c r="F7" s="654" t="s">
        <v>102</v>
      </c>
      <c r="G7" s="654" t="s">
        <v>101</v>
      </c>
      <c r="H7" s="654" t="s">
        <v>100</v>
      </c>
      <c r="I7" s="654" t="s">
        <v>99</v>
      </c>
      <c r="J7" s="654" t="s">
        <v>98</v>
      </c>
      <c r="K7" s="654" t="s">
        <v>97</v>
      </c>
      <c r="L7" s="654" t="s">
        <v>96</v>
      </c>
      <c r="M7" s="654" t="s">
        <v>95</v>
      </c>
      <c r="N7" s="654" t="s">
        <v>94</v>
      </c>
      <c r="O7" s="654" t="s">
        <v>93</v>
      </c>
      <c r="P7" s="654" t="s">
        <v>92</v>
      </c>
      <c r="Q7" s="654" t="s">
        <v>103</v>
      </c>
      <c r="R7" s="564"/>
      <c r="S7" s="2"/>
    </row>
    <row r="8" spans="1:19" s="476" customFormat="1" ht="15" customHeight="1" x14ac:dyDescent="0.2">
      <c r="A8" s="90"/>
      <c r="B8" s="208"/>
      <c r="C8" s="1618" t="s">
        <v>67</v>
      </c>
      <c r="D8" s="1618"/>
      <c r="E8" s="490">
        <v>54968</v>
      </c>
      <c r="F8" s="491">
        <v>41049</v>
      </c>
      <c r="G8" s="491">
        <v>39524</v>
      </c>
      <c r="H8" s="491">
        <v>37655</v>
      </c>
      <c r="I8" s="491">
        <v>38202</v>
      </c>
      <c r="J8" s="491">
        <v>33978</v>
      </c>
      <c r="K8" s="491">
        <v>42190</v>
      </c>
      <c r="L8" s="491">
        <v>37775</v>
      </c>
      <c r="M8" s="491">
        <v>50978</v>
      </c>
      <c r="N8" s="491">
        <v>52583</v>
      </c>
      <c r="O8" s="491">
        <v>50955</v>
      </c>
      <c r="P8" s="491">
        <v>42195</v>
      </c>
      <c r="Q8" s="491">
        <v>39174</v>
      </c>
      <c r="R8" s="477"/>
      <c r="S8" s="90"/>
    </row>
    <row r="9" spans="1:19" s="485" customFormat="1" ht="11.25" customHeight="1" x14ac:dyDescent="0.2">
      <c r="A9" s="492"/>
      <c r="B9" s="493"/>
      <c r="C9" s="494"/>
      <c r="D9" s="417" t="s">
        <v>185</v>
      </c>
      <c r="E9" s="145">
        <v>19719</v>
      </c>
      <c r="F9" s="155">
        <v>15258</v>
      </c>
      <c r="G9" s="155">
        <v>14632</v>
      </c>
      <c r="H9" s="155">
        <v>14170</v>
      </c>
      <c r="I9" s="155">
        <v>14289</v>
      </c>
      <c r="J9" s="155">
        <v>12894</v>
      </c>
      <c r="K9" s="155">
        <v>15575</v>
      </c>
      <c r="L9" s="155">
        <v>13967</v>
      </c>
      <c r="M9" s="155">
        <v>20237</v>
      </c>
      <c r="N9" s="155">
        <v>18672</v>
      </c>
      <c r="O9" s="155">
        <v>15802</v>
      </c>
      <c r="P9" s="155">
        <v>14422</v>
      </c>
      <c r="Q9" s="155">
        <v>14426</v>
      </c>
      <c r="R9" s="495"/>
      <c r="S9" s="492"/>
    </row>
    <row r="10" spans="1:19" s="485" customFormat="1" ht="11.25" customHeight="1" x14ac:dyDescent="0.2">
      <c r="A10" s="492"/>
      <c r="B10" s="493"/>
      <c r="C10" s="494"/>
      <c r="D10" s="417" t="s">
        <v>186</v>
      </c>
      <c r="E10" s="145">
        <v>10929</v>
      </c>
      <c r="F10" s="155">
        <v>8017</v>
      </c>
      <c r="G10" s="155">
        <v>7897</v>
      </c>
      <c r="H10" s="155">
        <v>7790</v>
      </c>
      <c r="I10" s="155">
        <v>7730</v>
      </c>
      <c r="J10" s="155">
        <v>7317</v>
      </c>
      <c r="K10" s="155">
        <v>8803</v>
      </c>
      <c r="L10" s="155">
        <v>8199</v>
      </c>
      <c r="M10" s="155">
        <v>10794</v>
      </c>
      <c r="N10" s="155">
        <v>10267</v>
      </c>
      <c r="O10" s="155">
        <v>8982</v>
      </c>
      <c r="P10" s="155">
        <v>8599</v>
      </c>
      <c r="Q10" s="155">
        <v>7914</v>
      </c>
      <c r="R10" s="495"/>
      <c r="S10" s="492"/>
    </row>
    <row r="11" spans="1:19" s="485" customFormat="1" ht="11.25" customHeight="1" x14ac:dyDescent="0.2">
      <c r="A11" s="492"/>
      <c r="B11" s="493"/>
      <c r="C11" s="494"/>
      <c r="D11" s="417" t="s">
        <v>493</v>
      </c>
      <c r="E11" s="145">
        <v>13367</v>
      </c>
      <c r="F11" s="155">
        <v>10563</v>
      </c>
      <c r="G11" s="155">
        <v>10227</v>
      </c>
      <c r="H11" s="155">
        <v>9445</v>
      </c>
      <c r="I11" s="155">
        <v>10264</v>
      </c>
      <c r="J11" s="155">
        <v>8426</v>
      </c>
      <c r="K11" s="155">
        <v>11012</v>
      </c>
      <c r="L11" s="155">
        <v>9908</v>
      </c>
      <c r="M11" s="155">
        <v>11200</v>
      </c>
      <c r="N11" s="155">
        <v>12296</v>
      </c>
      <c r="O11" s="155">
        <v>10675</v>
      </c>
      <c r="P11" s="155">
        <v>9533</v>
      </c>
      <c r="Q11" s="155">
        <v>9961</v>
      </c>
      <c r="R11" s="495"/>
      <c r="S11" s="492"/>
    </row>
    <row r="12" spans="1:19" s="485" customFormat="1" ht="11.25" customHeight="1" x14ac:dyDescent="0.2">
      <c r="A12" s="492"/>
      <c r="B12" s="493"/>
      <c r="C12" s="494"/>
      <c r="D12" s="417" t="s">
        <v>188</v>
      </c>
      <c r="E12" s="145">
        <v>4193</v>
      </c>
      <c r="F12" s="155">
        <v>3185</v>
      </c>
      <c r="G12" s="155">
        <v>2923</v>
      </c>
      <c r="H12" s="155">
        <v>2829</v>
      </c>
      <c r="I12" s="155">
        <v>2488</v>
      </c>
      <c r="J12" s="155">
        <v>2517</v>
      </c>
      <c r="K12" s="155">
        <v>3392</v>
      </c>
      <c r="L12" s="155">
        <v>2694</v>
      </c>
      <c r="M12" s="155">
        <v>3787</v>
      </c>
      <c r="N12" s="155">
        <v>4514</v>
      </c>
      <c r="O12" s="155">
        <v>3505</v>
      </c>
      <c r="P12" s="155">
        <v>3124</v>
      </c>
      <c r="Q12" s="155">
        <v>2804</v>
      </c>
      <c r="R12" s="495"/>
      <c r="S12" s="492"/>
    </row>
    <row r="13" spans="1:19" s="485" customFormat="1" ht="11.25" customHeight="1" x14ac:dyDescent="0.2">
      <c r="A13" s="492"/>
      <c r="B13" s="493"/>
      <c r="C13" s="494"/>
      <c r="D13" s="417" t="s">
        <v>189</v>
      </c>
      <c r="E13" s="145">
        <v>3572</v>
      </c>
      <c r="F13" s="155">
        <v>1964</v>
      </c>
      <c r="G13" s="155">
        <v>1761</v>
      </c>
      <c r="H13" s="155">
        <v>1457</v>
      </c>
      <c r="I13" s="155">
        <v>1438</v>
      </c>
      <c r="J13" s="155">
        <v>1186</v>
      </c>
      <c r="K13" s="155">
        <v>1315</v>
      </c>
      <c r="L13" s="155">
        <v>1156</v>
      </c>
      <c r="M13" s="155">
        <v>2245</v>
      </c>
      <c r="N13" s="155">
        <v>3935</v>
      </c>
      <c r="O13" s="155">
        <v>9264</v>
      </c>
      <c r="P13" s="155">
        <v>4648</v>
      </c>
      <c r="Q13" s="155">
        <v>2128</v>
      </c>
      <c r="R13" s="495"/>
      <c r="S13" s="492"/>
    </row>
    <row r="14" spans="1:19" s="485" customFormat="1" ht="11.25" customHeight="1" x14ac:dyDescent="0.2">
      <c r="A14" s="492"/>
      <c r="B14" s="493"/>
      <c r="C14" s="494"/>
      <c r="D14" s="417" t="s">
        <v>129</v>
      </c>
      <c r="E14" s="145">
        <v>1512</v>
      </c>
      <c r="F14" s="155">
        <v>895</v>
      </c>
      <c r="G14" s="155">
        <v>1054</v>
      </c>
      <c r="H14" s="155">
        <v>937</v>
      </c>
      <c r="I14" s="155">
        <v>905</v>
      </c>
      <c r="J14" s="155">
        <v>719</v>
      </c>
      <c r="K14" s="155">
        <v>937</v>
      </c>
      <c r="L14" s="155">
        <v>825</v>
      </c>
      <c r="M14" s="155">
        <v>1361</v>
      </c>
      <c r="N14" s="155">
        <v>1420</v>
      </c>
      <c r="O14" s="155">
        <v>1394</v>
      </c>
      <c r="P14" s="155">
        <v>1049</v>
      </c>
      <c r="Q14" s="155">
        <v>881</v>
      </c>
      <c r="R14" s="495"/>
      <c r="S14" s="492"/>
    </row>
    <row r="15" spans="1:19" s="485" customFormat="1" ht="11.25" customHeight="1" x14ac:dyDescent="0.2">
      <c r="A15" s="492"/>
      <c r="B15" s="493"/>
      <c r="C15" s="494"/>
      <c r="D15" s="417" t="s">
        <v>130</v>
      </c>
      <c r="E15" s="145">
        <v>1676</v>
      </c>
      <c r="F15" s="155">
        <v>1167</v>
      </c>
      <c r="G15" s="155">
        <v>1030</v>
      </c>
      <c r="H15" s="155">
        <v>1027</v>
      </c>
      <c r="I15" s="155">
        <v>1088</v>
      </c>
      <c r="J15" s="155">
        <v>919</v>
      </c>
      <c r="K15" s="155">
        <v>1156</v>
      </c>
      <c r="L15" s="155">
        <v>1026</v>
      </c>
      <c r="M15" s="155">
        <v>1354</v>
      </c>
      <c r="N15" s="155">
        <v>1479</v>
      </c>
      <c r="O15" s="155">
        <v>1333</v>
      </c>
      <c r="P15" s="155">
        <v>820</v>
      </c>
      <c r="Q15" s="155">
        <v>1060</v>
      </c>
      <c r="R15" s="495"/>
      <c r="S15" s="492"/>
    </row>
    <row r="16" spans="1:19" s="501" customFormat="1" ht="15" customHeight="1" x14ac:dyDescent="0.2">
      <c r="A16" s="496"/>
      <c r="B16" s="497"/>
      <c r="C16" s="1618" t="s">
        <v>281</v>
      </c>
      <c r="D16" s="1618"/>
      <c r="E16" s="498"/>
      <c r="F16" s="499"/>
      <c r="G16" s="499"/>
      <c r="H16" s="499"/>
      <c r="I16" s="499"/>
      <c r="J16" s="499"/>
      <c r="K16" s="499"/>
      <c r="L16" s="499"/>
      <c r="M16" s="499"/>
      <c r="N16" s="499"/>
      <c r="O16" s="499"/>
      <c r="P16" s="499"/>
      <c r="Q16" s="499"/>
      <c r="R16" s="500"/>
      <c r="S16" s="496"/>
    </row>
    <row r="17" spans="1:20" s="485" customFormat="1" ht="12" customHeight="1" x14ac:dyDescent="0.2">
      <c r="A17" s="492"/>
      <c r="B17" s="493"/>
      <c r="C17" s="494"/>
      <c r="D17" s="92" t="s">
        <v>600</v>
      </c>
      <c r="E17" s="155">
        <v>4789</v>
      </c>
      <c r="F17" s="155">
        <v>4794</v>
      </c>
      <c r="G17" s="155">
        <v>4226</v>
      </c>
      <c r="H17" s="155">
        <v>4529</v>
      </c>
      <c r="I17" s="155">
        <v>3499</v>
      </c>
      <c r="J17" s="155">
        <v>4193</v>
      </c>
      <c r="K17" s="155">
        <v>3710</v>
      </c>
      <c r="L17" s="155">
        <v>5161</v>
      </c>
      <c r="M17" s="155">
        <v>5939</v>
      </c>
      <c r="N17" s="155">
        <v>5150</v>
      </c>
      <c r="O17" s="155">
        <v>4034</v>
      </c>
      <c r="P17" s="155">
        <v>5888</v>
      </c>
      <c r="Q17" s="155">
        <v>4668</v>
      </c>
      <c r="R17" s="495"/>
      <c r="S17" s="492"/>
    </row>
    <row r="18" spans="1:20" s="485" customFormat="1" ht="12" customHeight="1" x14ac:dyDescent="0.2">
      <c r="A18" s="492"/>
      <c r="B18" s="493"/>
      <c r="C18" s="494"/>
      <c r="D18" s="92" t="s">
        <v>601</v>
      </c>
      <c r="E18" s="155">
        <v>3514</v>
      </c>
      <c r="F18" s="155">
        <v>3492</v>
      </c>
      <c r="G18" s="155">
        <v>3145</v>
      </c>
      <c r="H18" s="155">
        <v>3566</v>
      </c>
      <c r="I18" s="155">
        <v>2708</v>
      </c>
      <c r="J18" s="155">
        <v>3246</v>
      </c>
      <c r="K18" s="155">
        <v>3306</v>
      </c>
      <c r="L18" s="155">
        <v>3585</v>
      </c>
      <c r="M18" s="155">
        <v>4215</v>
      </c>
      <c r="N18" s="155">
        <v>3773</v>
      </c>
      <c r="O18" s="155">
        <v>3794</v>
      </c>
      <c r="P18" s="155">
        <v>4377</v>
      </c>
      <c r="Q18" s="155">
        <v>3351</v>
      </c>
      <c r="R18" s="495"/>
      <c r="S18" s="492"/>
    </row>
    <row r="19" spans="1:20" s="485" customFormat="1" ht="12" customHeight="1" x14ac:dyDescent="0.2">
      <c r="A19" s="492"/>
      <c r="B19" s="493"/>
      <c r="C19" s="494"/>
      <c r="D19" s="92" t="s">
        <v>602</v>
      </c>
      <c r="E19" s="155">
        <v>3022</v>
      </c>
      <c r="F19" s="155">
        <v>2852</v>
      </c>
      <c r="G19" s="155">
        <v>2693</v>
      </c>
      <c r="H19" s="155">
        <v>2830</v>
      </c>
      <c r="I19" s="155">
        <v>2283</v>
      </c>
      <c r="J19" s="155">
        <v>2629</v>
      </c>
      <c r="K19" s="155">
        <v>2105</v>
      </c>
      <c r="L19" s="155">
        <v>3064</v>
      </c>
      <c r="M19" s="155">
        <v>3739</v>
      </c>
      <c r="N19" s="155">
        <v>4724</v>
      </c>
      <c r="O19" s="155">
        <v>3059</v>
      </c>
      <c r="P19" s="155">
        <v>3858</v>
      </c>
      <c r="Q19" s="155">
        <v>2861</v>
      </c>
      <c r="R19" s="495"/>
      <c r="S19" s="492"/>
    </row>
    <row r="20" spans="1:20" s="485" customFormat="1" ht="12" customHeight="1" x14ac:dyDescent="0.2">
      <c r="A20" s="492"/>
      <c r="B20" s="493"/>
      <c r="C20" s="494"/>
      <c r="D20" s="92" t="s">
        <v>603</v>
      </c>
      <c r="E20" s="155">
        <v>2545</v>
      </c>
      <c r="F20" s="155">
        <v>2346</v>
      </c>
      <c r="G20" s="155">
        <v>2061</v>
      </c>
      <c r="H20" s="155">
        <v>2186</v>
      </c>
      <c r="I20" s="155">
        <v>2200</v>
      </c>
      <c r="J20" s="155">
        <v>2160</v>
      </c>
      <c r="K20" s="155">
        <v>1868</v>
      </c>
      <c r="L20" s="155">
        <v>2428</v>
      </c>
      <c r="M20" s="155">
        <v>3353</v>
      </c>
      <c r="N20" s="155">
        <v>5285</v>
      </c>
      <c r="O20" s="155">
        <v>3191</v>
      </c>
      <c r="P20" s="155">
        <v>3584</v>
      </c>
      <c r="Q20" s="155">
        <v>2392</v>
      </c>
      <c r="R20" s="495"/>
      <c r="S20" s="492"/>
    </row>
    <row r="21" spans="1:20" s="485" customFormat="1" ht="11.25" customHeight="1" x14ac:dyDescent="0.2">
      <c r="A21" s="492"/>
      <c r="B21" s="493"/>
      <c r="C21" s="494"/>
      <c r="D21" s="92" t="s">
        <v>604</v>
      </c>
      <c r="E21" s="155">
        <v>2213</v>
      </c>
      <c r="F21" s="155">
        <v>2060</v>
      </c>
      <c r="G21" s="155">
        <v>1912</v>
      </c>
      <c r="H21" s="155">
        <v>1902</v>
      </c>
      <c r="I21" s="155">
        <v>1716</v>
      </c>
      <c r="J21" s="155">
        <v>2054</v>
      </c>
      <c r="K21" s="155">
        <v>1804</v>
      </c>
      <c r="L21" s="155">
        <v>2524</v>
      </c>
      <c r="M21" s="155">
        <v>2627</v>
      </c>
      <c r="N21" s="155">
        <v>2168</v>
      </c>
      <c r="O21" s="155">
        <v>1877</v>
      </c>
      <c r="P21" s="155">
        <v>2703</v>
      </c>
      <c r="Q21" s="155">
        <v>2083</v>
      </c>
      <c r="R21" s="495"/>
      <c r="S21" s="492"/>
    </row>
    <row r="22" spans="1:20" s="485" customFormat="1" ht="15" customHeight="1" x14ac:dyDescent="0.2">
      <c r="A22" s="492"/>
      <c r="B22" s="493"/>
      <c r="C22" s="1618" t="s">
        <v>212</v>
      </c>
      <c r="D22" s="1618"/>
      <c r="E22" s="490">
        <v>4794</v>
      </c>
      <c r="F22" s="491">
        <v>4255</v>
      </c>
      <c r="G22" s="491">
        <v>3714</v>
      </c>
      <c r="H22" s="491">
        <v>3998</v>
      </c>
      <c r="I22" s="491">
        <v>3252</v>
      </c>
      <c r="J22" s="491">
        <v>5477</v>
      </c>
      <c r="K22" s="491">
        <v>4916</v>
      </c>
      <c r="L22" s="491">
        <v>7923</v>
      </c>
      <c r="M22" s="491">
        <v>7232</v>
      </c>
      <c r="N22" s="491">
        <v>4794</v>
      </c>
      <c r="O22" s="491">
        <v>3461</v>
      </c>
      <c r="P22" s="491">
        <v>5081</v>
      </c>
      <c r="Q22" s="491">
        <v>4279</v>
      </c>
      <c r="R22" s="495"/>
      <c r="S22" s="492"/>
    </row>
    <row r="23" spans="1:20" s="501" customFormat="1" ht="12" customHeight="1" x14ac:dyDescent="0.2">
      <c r="A23" s="496"/>
      <c r="B23" s="497"/>
      <c r="C23" s="1618" t="s">
        <v>282</v>
      </c>
      <c r="D23" s="1618"/>
      <c r="E23" s="490">
        <v>36255</v>
      </c>
      <c r="F23" s="491">
        <v>35269</v>
      </c>
      <c r="G23" s="491">
        <v>33941</v>
      </c>
      <c r="H23" s="491">
        <v>34204</v>
      </c>
      <c r="I23" s="491">
        <v>30726</v>
      </c>
      <c r="J23" s="491">
        <v>36713</v>
      </c>
      <c r="K23" s="491">
        <v>32859</v>
      </c>
      <c r="L23" s="491">
        <v>43055</v>
      </c>
      <c r="M23" s="491">
        <v>45351</v>
      </c>
      <c r="N23" s="491">
        <v>46161</v>
      </c>
      <c r="O23" s="491">
        <v>38734</v>
      </c>
      <c r="P23" s="491">
        <v>46642</v>
      </c>
      <c r="Q23" s="491">
        <v>34895</v>
      </c>
      <c r="R23" s="502"/>
      <c r="S23" s="496"/>
    </row>
    <row r="24" spans="1:20" s="485" customFormat="1" ht="12.75" customHeight="1" x14ac:dyDescent="0.2">
      <c r="A24" s="492"/>
      <c r="B24" s="503"/>
      <c r="C24" s="494"/>
      <c r="D24" s="423" t="s">
        <v>330</v>
      </c>
      <c r="E24" s="145">
        <v>1391</v>
      </c>
      <c r="F24" s="155">
        <v>1448</v>
      </c>
      <c r="G24" s="155">
        <v>1800</v>
      </c>
      <c r="H24" s="155">
        <v>1224</v>
      </c>
      <c r="I24" s="155">
        <v>1343</v>
      </c>
      <c r="J24" s="155">
        <v>1739</v>
      </c>
      <c r="K24" s="155">
        <v>1282</v>
      </c>
      <c r="L24" s="155">
        <v>1482</v>
      </c>
      <c r="M24" s="155">
        <v>2342</v>
      </c>
      <c r="N24" s="155">
        <v>2605</v>
      </c>
      <c r="O24" s="155">
        <v>1840</v>
      </c>
      <c r="P24" s="155">
        <v>1857</v>
      </c>
      <c r="Q24" s="155">
        <v>1332</v>
      </c>
      <c r="R24" s="495"/>
      <c r="S24" s="492"/>
      <c r="T24" s="1047"/>
    </row>
    <row r="25" spans="1:20" s="485" customFormat="1" ht="11.25" customHeight="1" x14ac:dyDescent="0.2">
      <c r="A25" s="492"/>
      <c r="B25" s="503"/>
      <c r="C25" s="494"/>
      <c r="D25" s="423" t="s">
        <v>213</v>
      </c>
      <c r="E25" s="145">
        <v>7602</v>
      </c>
      <c r="F25" s="155">
        <v>7408</v>
      </c>
      <c r="G25" s="155">
        <v>7086</v>
      </c>
      <c r="H25" s="155">
        <v>7417</v>
      </c>
      <c r="I25" s="155">
        <v>5613</v>
      </c>
      <c r="J25" s="155">
        <v>6875</v>
      </c>
      <c r="K25" s="155">
        <v>6262</v>
      </c>
      <c r="L25" s="155">
        <v>7473</v>
      </c>
      <c r="M25" s="155">
        <v>8903</v>
      </c>
      <c r="N25" s="155">
        <v>7459</v>
      </c>
      <c r="O25" s="155">
        <v>7782</v>
      </c>
      <c r="P25" s="155">
        <v>9474</v>
      </c>
      <c r="Q25" s="155">
        <v>7220</v>
      </c>
      <c r="R25" s="495"/>
      <c r="S25" s="492"/>
    </row>
    <row r="26" spans="1:20" s="485" customFormat="1" ht="11.25" customHeight="1" x14ac:dyDescent="0.2">
      <c r="A26" s="492"/>
      <c r="B26" s="503"/>
      <c r="C26" s="494"/>
      <c r="D26" s="423" t="s">
        <v>161</v>
      </c>
      <c r="E26" s="145">
        <v>27035</v>
      </c>
      <c r="F26" s="155">
        <v>26214</v>
      </c>
      <c r="G26" s="155">
        <v>24830</v>
      </c>
      <c r="H26" s="155">
        <v>25382</v>
      </c>
      <c r="I26" s="155">
        <v>23596</v>
      </c>
      <c r="J26" s="155">
        <v>27893</v>
      </c>
      <c r="K26" s="155">
        <v>25168</v>
      </c>
      <c r="L26" s="155">
        <v>33824</v>
      </c>
      <c r="M26" s="155">
        <v>33799</v>
      </c>
      <c r="N26" s="155">
        <v>35877</v>
      </c>
      <c r="O26" s="155">
        <v>28929</v>
      </c>
      <c r="P26" s="155">
        <v>34970</v>
      </c>
      <c r="Q26" s="155">
        <v>26062</v>
      </c>
      <c r="R26" s="495"/>
      <c r="S26" s="492"/>
    </row>
    <row r="27" spans="1:20" s="485" customFormat="1" ht="11.25" customHeight="1" x14ac:dyDescent="0.2">
      <c r="A27" s="492"/>
      <c r="B27" s="503"/>
      <c r="C27" s="494"/>
      <c r="D27" s="423" t="s">
        <v>214</v>
      </c>
      <c r="E27" s="145">
        <v>227</v>
      </c>
      <c r="F27" s="155">
        <v>199</v>
      </c>
      <c r="G27" s="155">
        <v>225</v>
      </c>
      <c r="H27" s="155">
        <v>181</v>
      </c>
      <c r="I27" s="155">
        <v>174</v>
      </c>
      <c r="J27" s="155">
        <v>206</v>
      </c>
      <c r="K27" s="155">
        <v>147</v>
      </c>
      <c r="L27" s="155">
        <v>276</v>
      </c>
      <c r="M27" s="155">
        <v>307</v>
      </c>
      <c r="N27" s="155">
        <v>220</v>
      </c>
      <c r="O27" s="155">
        <v>183</v>
      </c>
      <c r="P27" s="155">
        <v>341</v>
      </c>
      <c r="Q27" s="155">
        <v>281</v>
      </c>
      <c r="R27" s="495"/>
      <c r="S27" s="492"/>
    </row>
    <row r="28" spans="1:20" ht="10.5" customHeight="1" thickBot="1" x14ac:dyDescent="0.25">
      <c r="A28" s="2"/>
      <c r="B28" s="207"/>
      <c r="C28" s="504"/>
      <c r="D28" s="13"/>
      <c r="E28" s="560"/>
      <c r="F28" s="560"/>
      <c r="G28" s="560"/>
      <c r="H28" s="560"/>
      <c r="I28" s="560"/>
      <c r="J28" s="486"/>
      <c r="K28" s="486"/>
      <c r="L28" s="486"/>
      <c r="M28" s="486"/>
      <c r="N28" s="486"/>
      <c r="O28" s="486"/>
      <c r="P28" s="486"/>
      <c r="Q28" s="486"/>
      <c r="R28" s="564"/>
      <c r="S28" s="2"/>
    </row>
    <row r="29" spans="1:20" ht="13.5" customHeight="1" thickBot="1" x14ac:dyDescent="0.25">
      <c r="A29" s="2"/>
      <c r="B29" s="207"/>
      <c r="C29" s="349" t="s">
        <v>215</v>
      </c>
      <c r="D29" s="488"/>
      <c r="E29" s="506"/>
      <c r="F29" s="506"/>
      <c r="G29" s="506"/>
      <c r="H29" s="506"/>
      <c r="I29" s="506"/>
      <c r="J29" s="506"/>
      <c r="K29" s="506"/>
      <c r="L29" s="506"/>
      <c r="M29" s="506"/>
      <c r="N29" s="506"/>
      <c r="O29" s="506"/>
      <c r="P29" s="506"/>
      <c r="Q29" s="507"/>
      <c r="R29" s="564"/>
      <c r="S29" s="2"/>
    </row>
    <row r="30" spans="1:20" ht="9.75" customHeight="1" x14ac:dyDescent="0.2">
      <c r="A30" s="2"/>
      <c r="B30" s="207"/>
      <c r="C30" s="563" t="s">
        <v>77</v>
      </c>
      <c r="D30" s="13"/>
      <c r="E30" s="505"/>
      <c r="F30" s="505"/>
      <c r="G30" s="505"/>
      <c r="H30" s="505"/>
      <c r="I30" s="505"/>
      <c r="J30" s="505"/>
      <c r="K30" s="505"/>
      <c r="L30" s="505"/>
      <c r="M30" s="505"/>
      <c r="N30" s="505"/>
      <c r="O30" s="505"/>
      <c r="P30" s="505"/>
      <c r="Q30" s="508"/>
      <c r="R30" s="564"/>
      <c r="S30" s="2"/>
    </row>
    <row r="31" spans="1:20" ht="15" customHeight="1" x14ac:dyDescent="0.2">
      <c r="A31" s="2"/>
      <c r="B31" s="207"/>
      <c r="C31" s="1618" t="s">
        <v>67</v>
      </c>
      <c r="D31" s="1618"/>
      <c r="E31" s="490">
        <v>12515</v>
      </c>
      <c r="F31" s="491">
        <v>10805</v>
      </c>
      <c r="G31" s="491">
        <v>12089</v>
      </c>
      <c r="H31" s="491">
        <v>10467</v>
      </c>
      <c r="I31" s="491">
        <v>13561</v>
      </c>
      <c r="J31" s="491">
        <v>10784</v>
      </c>
      <c r="K31" s="491">
        <v>11332</v>
      </c>
      <c r="L31" s="491">
        <v>9375</v>
      </c>
      <c r="M31" s="491">
        <v>12286</v>
      </c>
      <c r="N31" s="491">
        <v>11013</v>
      </c>
      <c r="O31" s="491">
        <v>9020</v>
      </c>
      <c r="P31" s="491">
        <v>7132</v>
      </c>
      <c r="Q31" s="491">
        <v>9876</v>
      </c>
      <c r="R31" s="564"/>
      <c r="S31" s="2"/>
    </row>
    <row r="32" spans="1:20" ht="12" customHeight="1" x14ac:dyDescent="0.2">
      <c r="A32" s="2"/>
      <c r="B32" s="207"/>
      <c r="C32" s="428"/>
      <c r="D32" s="417" t="s">
        <v>185</v>
      </c>
      <c r="E32" s="145">
        <v>3628</v>
      </c>
      <c r="F32" s="155">
        <v>2606</v>
      </c>
      <c r="G32" s="155">
        <v>2904</v>
      </c>
      <c r="H32" s="155">
        <v>2574</v>
      </c>
      <c r="I32" s="155">
        <v>3395</v>
      </c>
      <c r="J32" s="155">
        <v>3213</v>
      </c>
      <c r="K32" s="155">
        <v>3136</v>
      </c>
      <c r="L32" s="155">
        <v>1966</v>
      </c>
      <c r="M32" s="155">
        <v>4401</v>
      </c>
      <c r="N32" s="155">
        <v>3586</v>
      </c>
      <c r="O32" s="155">
        <v>2759</v>
      </c>
      <c r="P32" s="155">
        <v>2094</v>
      </c>
      <c r="Q32" s="155">
        <v>2813</v>
      </c>
      <c r="R32" s="564"/>
      <c r="S32" s="2"/>
    </row>
    <row r="33" spans="1:19" ht="12" customHeight="1" x14ac:dyDescent="0.2">
      <c r="A33" s="2"/>
      <c r="B33" s="207"/>
      <c r="C33" s="428"/>
      <c r="D33" s="417" t="s">
        <v>186</v>
      </c>
      <c r="E33" s="145">
        <v>4448</v>
      </c>
      <c r="F33" s="155">
        <v>3219</v>
      </c>
      <c r="G33" s="155">
        <v>3792</v>
      </c>
      <c r="H33" s="155">
        <v>3607</v>
      </c>
      <c r="I33" s="155">
        <v>4990</v>
      </c>
      <c r="J33" s="155">
        <v>3425</v>
      </c>
      <c r="K33" s="155">
        <v>3838</v>
      </c>
      <c r="L33" s="155">
        <v>3747</v>
      </c>
      <c r="M33" s="155">
        <v>4146</v>
      </c>
      <c r="N33" s="155">
        <v>3643</v>
      </c>
      <c r="O33" s="155">
        <v>3086</v>
      </c>
      <c r="P33" s="155">
        <v>2521</v>
      </c>
      <c r="Q33" s="155">
        <v>3069</v>
      </c>
      <c r="R33" s="564"/>
      <c r="S33" s="2"/>
    </row>
    <row r="34" spans="1:19" ht="12" customHeight="1" x14ac:dyDescent="0.2">
      <c r="A34" s="2"/>
      <c r="B34" s="207"/>
      <c r="C34" s="428"/>
      <c r="D34" s="417" t="s">
        <v>493</v>
      </c>
      <c r="E34" s="145">
        <v>2088</v>
      </c>
      <c r="F34" s="155">
        <v>1889</v>
      </c>
      <c r="G34" s="155">
        <v>1982</v>
      </c>
      <c r="H34" s="155">
        <v>1757</v>
      </c>
      <c r="I34" s="155">
        <v>2263</v>
      </c>
      <c r="J34" s="155">
        <v>2442</v>
      </c>
      <c r="K34" s="155">
        <v>2402</v>
      </c>
      <c r="L34" s="155">
        <v>1981</v>
      </c>
      <c r="M34" s="155">
        <v>2139</v>
      </c>
      <c r="N34" s="155">
        <v>2090</v>
      </c>
      <c r="O34" s="155">
        <v>1812</v>
      </c>
      <c r="P34" s="155">
        <v>1428</v>
      </c>
      <c r="Q34" s="155">
        <v>1595</v>
      </c>
      <c r="R34" s="564"/>
      <c r="S34" s="2"/>
    </row>
    <row r="35" spans="1:19" ht="12" customHeight="1" x14ac:dyDescent="0.2">
      <c r="A35" s="2"/>
      <c r="B35" s="207"/>
      <c r="C35" s="428"/>
      <c r="D35" s="417" t="s">
        <v>188</v>
      </c>
      <c r="E35" s="145">
        <v>1222</v>
      </c>
      <c r="F35" s="155">
        <v>1254</v>
      </c>
      <c r="G35" s="155">
        <v>1215</v>
      </c>
      <c r="H35" s="155">
        <v>894</v>
      </c>
      <c r="I35" s="155">
        <v>1456</v>
      </c>
      <c r="J35" s="155">
        <v>869</v>
      </c>
      <c r="K35" s="155">
        <v>1043</v>
      </c>
      <c r="L35" s="155">
        <v>1085</v>
      </c>
      <c r="M35" s="155">
        <v>950</v>
      </c>
      <c r="N35" s="155">
        <v>962</v>
      </c>
      <c r="O35" s="155">
        <v>792</v>
      </c>
      <c r="P35" s="155">
        <v>668</v>
      </c>
      <c r="Q35" s="155">
        <v>966</v>
      </c>
      <c r="R35" s="564"/>
      <c r="S35" s="2"/>
    </row>
    <row r="36" spans="1:19" ht="12" customHeight="1" x14ac:dyDescent="0.2">
      <c r="A36" s="2"/>
      <c r="B36" s="207"/>
      <c r="C36" s="428"/>
      <c r="D36" s="417" t="s">
        <v>189</v>
      </c>
      <c r="E36" s="145">
        <v>701</v>
      </c>
      <c r="F36" s="155">
        <v>1428</v>
      </c>
      <c r="G36" s="155">
        <v>1774</v>
      </c>
      <c r="H36" s="155">
        <v>1184</v>
      </c>
      <c r="I36" s="155">
        <v>880</v>
      </c>
      <c r="J36" s="155">
        <v>435</v>
      </c>
      <c r="K36" s="155">
        <v>420</v>
      </c>
      <c r="L36" s="155">
        <v>227</v>
      </c>
      <c r="M36" s="155">
        <v>304</v>
      </c>
      <c r="N36" s="155">
        <v>321</v>
      </c>
      <c r="O36" s="155">
        <v>205</v>
      </c>
      <c r="P36" s="155">
        <v>195</v>
      </c>
      <c r="Q36" s="155">
        <v>1142</v>
      </c>
      <c r="R36" s="564"/>
      <c r="S36" s="2"/>
    </row>
    <row r="37" spans="1:19" ht="12" customHeight="1" x14ac:dyDescent="0.2">
      <c r="A37" s="2"/>
      <c r="B37" s="207"/>
      <c r="C37" s="428"/>
      <c r="D37" s="417" t="s">
        <v>129</v>
      </c>
      <c r="E37" s="145">
        <v>183</v>
      </c>
      <c r="F37" s="155">
        <v>152</v>
      </c>
      <c r="G37" s="155">
        <v>182</v>
      </c>
      <c r="H37" s="155">
        <v>191</v>
      </c>
      <c r="I37" s="155">
        <v>235</v>
      </c>
      <c r="J37" s="155">
        <v>206</v>
      </c>
      <c r="K37" s="155">
        <v>256</v>
      </c>
      <c r="L37" s="155">
        <v>194</v>
      </c>
      <c r="M37" s="155">
        <v>122</v>
      </c>
      <c r="N37" s="155">
        <v>168</v>
      </c>
      <c r="O37" s="155">
        <v>140</v>
      </c>
      <c r="P37" s="155">
        <v>106</v>
      </c>
      <c r="Q37" s="155">
        <v>126</v>
      </c>
      <c r="R37" s="564"/>
      <c r="S37" s="2"/>
    </row>
    <row r="38" spans="1:19" ht="12" customHeight="1" x14ac:dyDescent="0.2">
      <c r="A38" s="2"/>
      <c r="B38" s="207"/>
      <c r="C38" s="428"/>
      <c r="D38" s="417" t="s">
        <v>130</v>
      </c>
      <c r="E38" s="145">
        <v>245</v>
      </c>
      <c r="F38" s="155">
        <v>257</v>
      </c>
      <c r="G38" s="155">
        <v>240</v>
      </c>
      <c r="H38" s="155">
        <v>260</v>
      </c>
      <c r="I38" s="155">
        <v>342</v>
      </c>
      <c r="J38" s="155">
        <v>194</v>
      </c>
      <c r="K38" s="155">
        <v>237</v>
      </c>
      <c r="L38" s="155">
        <v>175</v>
      </c>
      <c r="M38" s="155">
        <v>224</v>
      </c>
      <c r="N38" s="155">
        <v>243</v>
      </c>
      <c r="O38" s="155">
        <v>226</v>
      </c>
      <c r="P38" s="155">
        <v>120</v>
      </c>
      <c r="Q38" s="155">
        <v>165</v>
      </c>
      <c r="R38" s="564"/>
      <c r="S38" s="2"/>
    </row>
    <row r="39" spans="1:19" ht="15" customHeight="1" x14ac:dyDescent="0.2">
      <c r="A39" s="2"/>
      <c r="B39" s="207"/>
      <c r="C39" s="428"/>
      <c r="D39" s="423" t="s">
        <v>330</v>
      </c>
      <c r="E39" s="155">
        <v>355</v>
      </c>
      <c r="F39" s="155">
        <v>488</v>
      </c>
      <c r="G39" s="155">
        <v>459</v>
      </c>
      <c r="H39" s="155">
        <v>525</v>
      </c>
      <c r="I39" s="155">
        <v>715</v>
      </c>
      <c r="J39" s="155">
        <v>341</v>
      </c>
      <c r="K39" s="155">
        <v>484</v>
      </c>
      <c r="L39" s="155">
        <v>367</v>
      </c>
      <c r="M39" s="155">
        <v>452</v>
      </c>
      <c r="N39" s="155">
        <v>358</v>
      </c>
      <c r="O39" s="155">
        <v>220</v>
      </c>
      <c r="P39" s="155">
        <v>761</v>
      </c>
      <c r="Q39" s="155">
        <v>381</v>
      </c>
      <c r="R39" s="564"/>
      <c r="S39" s="2"/>
    </row>
    <row r="40" spans="1:19" ht="12" customHeight="1" x14ac:dyDescent="0.2">
      <c r="A40" s="2"/>
      <c r="B40" s="207"/>
      <c r="C40" s="428"/>
      <c r="D40" s="423" t="s">
        <v>213</v>
      </c>
      <c r="E40" s="155">
        <v>2958</v>
      </c>
      <c r="F40" s="155">
        <v>2785</v>
      </c>
      <c r="G40" s="155">
        <v>2302</v>
      </c>
      <c r="H40" s="155">
        <v>3380</v>
      </c>
      <c r="I40" s="155">
        <v>2604</v>
      </c>
      <c r="J40" s="155">
        <v>2782</v>
      </c>
      <c r="K40" s="155">
        <v>1743</v>
      </c>
      <c r="L40" s="155">
        <v>2566</v>
      </c>
      <c r="M40" s="155">
        <v>2995</v>
      </c>
      <c r="N40" s="155">
        <v>2279</v>
      </c>
      <c r="O40" s="155">
        <v>1685</v>
      </c>
      <c r="P40" s="155">
        <v>2979</v>
      </c>
      <c r="Q40" s="155">
        <v>2555</v>
      </c>
      <c r="R40" s="564"/>
      <c r="S40" s="2"/>
    </row>
    <row r="41" spans="1:19" ht="12" customHeight="1" x14ac:dyDescent="0.2">
      <c r="A41" s="2"/>
      <c r="B41" s="207"/>
      <c r="C41" s="428"/>
      <c r="D41" s="423" t="s">
        <v>161</v>
      </c>
      <c r="E41" s="155">
        <v>7492</v>
      </c>
      <c r="F41" s="155">
        <v>8816</v>
      </c>
      <c r="G41" s="155">
        <v>7706</v>
      </c>
      <c r="H41" s="155">
        <v>9656</v>
      </c>
      <c r="I41" s="155">
        <v>7465</v>
      </c>
      <c r="J41" s="155">
        <v>8209</v>
      </c>
      <c r="K41" s="155">
        <v>7148</v>
      </c>
      <c r="L41" s="155">
        <v>9353</v>
      </c>
      <c r="M41" s="155">
        <v>7566</v>
      </c>
      <c r="N41" s="155">
        <v>6383</v>
      </c>
      <c r="O41" s="155">
        <v>5227</v>
      </c>
      <c r="P41" s="155">
        <v>8388</v>
      </c>
      <c r="Q41" s="155">
        <v>6940</v>
      </c>
      <c r="R41" s="564"/>
      <c r="S41" s="2"/>
    </row>
    <row r="42" spans="1:19" ht="11.25" customHeight="1" x14ac:dyDescent="0.2">
      <c r="A42" s="2"/>
      <c r="B42" s="207"/>
      <c r="C42" s="428"/>
      <c r="D42" s="423" t="s">
        <v>214</v>
      </c>
      <c r="E42" s="710">
        <v>0</v>
      </c>
      <c r="F42" s="709">
        <v>0</v>
      </c>
      <c r="G42" s="709">
        <v>0</v>
      </c>
      <c r="H42" s="709">
        <v>0</v>
      </c>
      <c r="I42" s="709">
        <v>0</v>
      </c>
      <c r="J42" s="709">
        <v>0</v>
      </c>
      <c r="K42" s="709">
        <v>0</v>
      </c>
      <c r="L42" s="709">
        <v>0</v>
      </c>
      <c r="M42" s="709">
        <v>0</v>
      </c>
      <c r="N42" s="709">
        <v>0</v>
      </c>
      <c r="O42" s="709">
        <v>0</v>
      </c>
      <c r="P42" s="709">
        <v>0</v>
      </c>
      <c r="Q42" s="709">
        <v>0</v>
      </c>
      <c r="R42" s="564"/>
      <c r="S42" s="2"/>
    </row>
    <row r="43" spans="1:19" ht="15" customHeight="1" x14ac:dyDescent="0.2">
      <c r="A43" s="2"/>
      <c r="B43" s="207"/>
      <c r="C43" s="562" t="s">
        <v>283</v>
      </c>
      <c r="D43" s="562"/>
      <c r="E43" s="145"/>
      <c r="F43" s="145"/>
      <c r="G43" s="155"/>
      <c r="H43" s="155"/>
      <c r="I43" s="155"/>
      <c r="J43" s="155"/>
      <c r="K43" s="155"/>
      <c r="L43" s="155"/>
      <c r="M43" s="155"/>
      <c r="N43" s="155"/>
      <c r="O43" s="155"/>
      <c r="P43" s="155"/>
      <c r="Q43" s="155"/>
      <c r="R43" s="564"/>
      <c r="S43" s="2"/>
    </row>
    <row r="44" spans="1:19" ht="12" customHeight="1" x14ac:dyDescent="0.2">
      <c r="A44" s="2"/>
      <c r="B44" s="207"/>
      <c r="C44" s="428"/>
      <c r="D44" s="661" t="s">
        <v>601</v>
      </c>
      <c r="E44" s="155">
        <v>1438</v>
      </c>
      <c r="F44" s="155">
        <v>1582</v>
      </c>
      <c r="G44" s="155">
        <v>1234</v>
      </c>
      <c r="H44" s="155">
        <v>1775</v>
      </c>
      <c r="I44" s="155">
        <v>1565</v>
      </c>
      <c r="J44" s="155">
        <v>1624</v>
      </c>
      <c r="K44" s="155">
        <v>2139</v>
      </c>
      <c r="L44" s="155">
        <v>1539</v>
      </c>
      <c r="M44" s="155">
        <v>1543</v>
      </c>
      <c r="N44" s="155">
        <v>1466</v>
      </c>
      <c r="O44" s="155">
        <v>1036</v>
      </c>
      <c r="P44" s="155">
        <v>2212</v>
      </c>
      <c r="Q44" s="155">
        <v>1405</v>
      </c>
      <c r="R44" s="564"/>
      <c r="S44" s="2"/>
    </row>
    <row r="45" spans="1:19" ht="12" customHeight="1" x14ac:dyDescent="0.2">
      <c r="A45" s="2"/>
      <c r="B45" s="207"/>
      <c r="C45" s="428"/>
      <c r="D45" s="661" t="s">
        <v>603</v>
      </c>
      <c r="E45" s="155">
        <v>1101</v>
      </c>
      <c r="F45" s="155">
        <v>1394</v>
      </c>
      <c r="G45" s="155">
        <v>1164</v>
      </c>
      <c r="H45" s="155">
        <v>1246</v>
      </c>
      <c r="I45" s="155">
        <v>861</v>
      </c>
      <c r="J45" s="155">
        <v>926</v>
      </c>
      <c r="K45" s="155">
        <v>550</v>
      </c>
      <c r="L45" s="155">
        <v>902</v>
      </c>
      <c r="M45" s="155">
        <v>838</v>
      </c>
      <c r="N45" s="155">
        <v>609</v>
      </c>
      <c r="O45" s="155">
        <v>597</v>
      </c>
      <c r="P45" s="155">
        <v>795</v>
      </c>
      <c r="Q45" s="155">
        <v>1049</v>
      </c>
      <c r="R45" s="564"/>
      <c r="S45" s="2"/>
    </row>
    <row r="46" spans="1:19" ht="12" customHeight="1" x14ac:dyDescent="0.2">
      <c r="A46" s="2"/>
      <c r="B46" s="207"/>
      <c r="C46" s="428"/>
      <c r="D46" s="661" t="s">
        <v>602</v>
      </c>
      <c r="E46" s="155">
        <v>697</v>
      </c>
      <c r="F46" s="155">
        <v>971</v>
      </c>
      <c r="G46" s="155">
        <v>764</v>
      </c>
      <c r="H46" s="155">
        <v>733</v>
      </c>
      <c r="I46" s="155">
        <v>554</v>
      </c>
      <c r="J46" s="155">
        <v>570</v>
      </c>
      <c r="K46" s="155">
        <v>363</v>
      </c>
      <c r="L46" s="155">
        <v>387</v>
      </c>
      <c r="M46" s="155">
        <v>359</v>
      </c>
      <c r="N46" s="155">
        <v>345</v>
      </c>
      <c r="O46" s="155">
        <v>267</v>
      </c>
      <c r="P46" s="155">
        <v>452</v>
      </c>
      <c r="Q46" s="155">
        <v>649</v>
      </c>
      <c r="R46" s="564"/>
      <c r="S46" s="2"/>
    </row>
    <row r="47" spans="1:19" ht="12" customHeight="1" x14ac:dyDescent="0.2">
      <c r="A47" s="2"/>
      <c r="B47" s="207"/>
      <c r="C47" s="428"/>
      <c r="D47" s="661" t="s">
        <v>600</v>
      </c>
      <c r="E47" s="155">
        <v>676</v>
      </c>
      <c r="F47" s="155">
        <v>893</v>
      </c>
      <c r="G47" s="155">
        <v>729</v>
      </c>
      <c r="H47" s="155">
        <v>923</v>
      </c>
      <c r="I47" s="155">
        <v>809</v>
      </c>
      <c r="J47" s="155">
        <v>956</v>
      </c>
      <c r="K47" s="155">
        <v>630</v>
      </c>
      <c r="L47" s="155">
        <v>766</v>
      </c>
      <c r="M47" s="155">
        <v>748</v>
      </c>
      <c r="N47" s="155">
        <v>788</v>
      </c>
      <c r="O47" s="155">
        <v>554</v>
      </c>
      <c r="P47" s="155">
        <v>661</v>
      </c>
      <c r="Q47" s="155">
        <v>572</v>
      </c>
      <c r="R47" s="564"/>
      <c r="S47" s="2"/>
    </row>
    <row r="48" spans="1:19" ht="12" customHeight="1" x14ac:dyDescent="0.2">
      <c r="A48" s="2"/>
      <c r="B48" s="207"/>
      <c r="C48" s="428"/>
      <c r="D48" s="661" t="s">
        <v>605</v>
      </c>
      <c r="E48" s="155">
        <v>785</v>
      </c>
      <c r="F48" s="155">
        <v>595</v>
      </c>
      <c r="G48" s="155">
        <v>520</v>
      </c>
      <c r="H48" s="155">
        <v>756</v>
      </c>
      <c r="I48" s="155">
        <v>503</v>
      </c>
      <c r="J48" s="155">
        <v>562</v>
      </c>
      <c r="K48" s="155">
        <v>514</v>
      </c>
      <c r="L48" s="155">
        <v>580</v>
      </c>
      <c r="M48" s="155">
        <v>774</v>
      </c>
      <c r="N48" s="155">
        <v>498</v>
      </c>
      <c r="O48" s="155">
        <v>326</v>
      </c>
      <c r="P48" s="155">
        <v>700</v>
      </c>
      <c r="Q48" s="155">
        <v>538</v>
      </c>
      <c r="R48" s="564"/>
      <c r="S48" s="2"/>
    </row>
    <row r="49" spans="1:19" ht="15" customHeight="1" x14ac:dyDescent="0.2">
      <c r="A49" s="2"/>
      <c r="B49" s="207"/>
      <c r="C49" s="1618" t="s">
        <v>216</v>
      </c>
      <c r="D49" s="1618"/>
      <c r="E49" s="426">
        <f t="shared" ref="E49:P49" si="0">+E31/E8*100</f>
        <v>22.767792169989811</v>
      </c>
      <c r="F49" s="426">
        <f t="shared" si="0"/>
        <v>26.322200297205779</v>
      </c>
      <c r="G49" s="426">
        <f t="shared" si="0"/>
        <v>30.586479101305535</v>
      </c>
      <c r="H49" s="426">
        <f t="shared" si="0"/>
        <v>27.797105298101183</v>
      </c>
      <c r="I49" s="426">
        <f t="shared" si="0"/>
        <v>35.49814145856238</v>
      </c>
      <c r="J49" s="426">
        <f t="shared" si="0"/>
        <v>31.738183530519748</v>
      </c>
      <c r="K49" s="426">
        <f t="shared" si="0"/>
        <v>26.859445366200525</v>
      </c>
      <c r="L49" s="426">
        <f t="shared" si="0"/>
        <v>24.818001323626738</v>
      </c>
      <c r="M49" s="426">
        <f t="shared" si="0"/>
        <v>24.100592412413196</v>
      </c>
      <c r="N49" s="426">
        <f t="shared" si="0"/>
        <v>20.944031340927676</v>
      </c>
      <c r="O49" s="426">
        <f t="shared" si="0"/>
        <v>17.701893827887353</v>
      </c>
      <c r="P49" s="426">
        <f t="shared" si="0"/>
        <v>16.902476596753168</v>
      </c>
      <c r="Q49" s="426">
        <f>+Q31/Q8*100</f>
        <v>25.210598866595191</v>
      </c>
      <c r="R49" s="564"/>
      <c r="S49" s="2"/>
    </row>
    <row r="50" spans="1:19" ht="11.25" customHeight="1" thickBot="1" x14ac:dyDescent="0.25">
      <c r="A50" s="2"/>
      <c r="B50" s="207"/>
      <c r="C50" s="509"/>
      <c r="D50" s="564"/>
      <c r="E50" s="560"/>
      <c r="F50" s="560"/>
      <c r="G50" s="560"/>
      <c r="H50" s="560"/>
      <c r="I50" s="560"/>
      <c r="J50" s="560"/>
      <c r="K50" s="560"/>
      <c r="L50" s="560"/>
      <c r="M50" s="560"/>
      <c r="N50" s="560"/>
      <c r="O50" s="560"/>
      <c r="P50" s="560"/>
      <c r="Q50" s="486"/>
      <c r="R50" s="564"/>
      <c r="S50" s="2"/>
    </row>
    <row r="51" spans="1:19" s="7" customFormat="1" ht="13.5" customHeight="1" thickBot="1" x14ac:dyDescent="0.25">
      <c r="A51" s="6"/>
      <c r="B51" s="206"/>
      <c r="C51" s="349" t="s">
        <v>217</v>
      </c>
      <c r="D51" s="488"/>
      <c r="E51" s="506"/>
      <c r="F51" s="506"/>
      <c r="G51" s="506"/>
      <c r="H51" s="506"/>
      <c r="I51" s="506"/>
      <c r="J51" s="506"/>
      <c r="K51" s="506"/>
      <c r="L51" s="506"/>
      <c r="M51" s="506"/>
      <c r="N51" s="506"/>
      <c r="O51" s="506"/>
      <c r="P51" s="506"/>
      <c r="Q51" s="507"/>
      <c r="R51" s="564"/>
      <c r="S51" s="6"/>
    </row>
    <row r="52" spans="1:19" ht="9.75" customHeight="1" x14ac:dyDescent="0.2">
      <c r="A52" s="2"/>
      <c r="B52" s="207"/>
      <c r="C52" s="563" t="s">
        <v>77</v>
      </c>
      <c r="D52" s="510"/>
      <c r="E52" s="505"/>
      <c r="F52" s="505"/>
      <c r="G52" s="505"/>
      <c r="H52" s="505"/>
      <c r="I52" s="505"/>
      <c r="J52" s="505"/>
      <c r="K52" s="505"/>
      <c r="L52" s="505"/>
      <c r="M52" s="505"/>
      <c r="N52" s="505"/>
      <c r="O52" s="505"/>
      <c r="P52" s="505"/>
      <c r="Q52" s="508"/>
      <c r="R52" s="564"/>
      <c r="S52" s="2"/>
    </row>
    <row r="53" spans="1:19" ht="15" customHeight="1" x14ac:dyDescent="0.2">
      <c r="A53" s="2"/>
      <c r="B53" s="207"/>
      <c r="C53" s="1618" t="s">
        <v>67</v>
      </c>
      <c r="D53" s="1618"/>
      <c r="E53" s="490">
        <v>6830</v>
      </c>
      <c r="F53" s="491">
        <v>8367</v>
      </c>
      <c r="G53" s="491">
        <v>7226</v>
      </c>
      <c r="H53" s="491">
        <v>7907</v>
      </c>
      <c r="I53" s="491">
        <v>7517</v>
      </c>
      <c r="J53" s="491">
        <v>6976</v>
      </c>
      <c r="K53" s="491">
        <v>6555</v>
      </c>
      <c r="L53" s="491">
        <v>8881</v>
      </c>
      <c r="M53" s="491">
        <v>7521</v>
      </c>
      <c r="N53" s="491">
        <v>6431</v>
      </c>
      <c r="O53" s="491">
        <v>5080</v>
      </c>
      <c r="P53" s="491">
        <v>7957</v>
      </c>
      <c r="Q53" s="491">
        <v>6538</v>
      </c>
      <c r="R53" s="564"/>
      <c r="S53" s="2"/>
    </row>
    <row r="54" spans="1:19" ht="11.25" customHeight="1" x14ac:dyDescent="0.2">
      <c r="A54" s="2"/>
      <c r="B54" s="207"/>
      <c r="C54" s="428"/>
      <c r="D54" s="92" t="s">
        <v>330</v>
      </c>
      <c r="E54" s="146">
        <v>198</v>
      </c>
      <c r="F54" s="169">
        <v>298</v>
      </c>
      <c r="G54" s="169">
        <v>314</v>
      </c>
      <c r="H54" s="169">
        <v>283</v>
      </c>
      <c r="I54" s="155">
        <v>695</v>
      </c>
      <c r="J54" s="155">
        <v>210</v>
      </c>
      <c r="K54" s="155">
        <v>233</v>
      </c>
      <c r="L54" s="155">
        <v>239</v>
      </c>
      <c r="M54" s="155">
        <v>257</v>
      </c>
      <c r="N54" s="155">
        <v>218</v>
      </c>
      <c r="O54" s="155">
        <v>161</v>
      </c>
      <c r="P54" s="155">
        <v>583</v>
      </c>
      <c r="Q54" s="155">
        <v>260</v>
      </c>
      <c r="R54" s="564"/>
      <c r="S54" s="2"/>
    </row>
    <row r="55" spans="1:19" ht="11.25" customHeight="1" x14ac:dyDescent="0.2">
      <c r="A55" s="2"/>
      <c r="B55" s="207"/>
      <c r="C55" s="428"/>
      <c r="D55" s="92" t="s">
        <v>213</v>
      </c>
      <c r="E55" s="146">
        <v>1567</v>
      </c>
      <c r="F55" s="169">
        <v>1819</v>
      </c>
      <c r="G55" s="169">
        <v>1420</v>
      </c>
      <c r="H55" s="169">
        <v>1871</v>
      </c>
      <c r="I55" s="155">
        <v>1512</v>
      </c>
      <c r="J55" s="155">
        <v>1413</v>
      </c>
      <c r="K55" s="155">
        <v>1076</v>
      </c>
      <c r="L55" s="155">
        <v>1431</v>
      </c>
      <c r="M55" s="155">
        <v>1730</v>
      </c>
      <c r="N55" s="155">
        <v>1573</v>
      </c>
      <c r="O55" s="155">
        <v>1083</v>
      </c>
      <c r="P55" s="155">
        <v>1582</v>
      </c>
      <c r="Q55" s="155">
        <v>1492</v>
      </c>
      <c r="R55" s="564"/>
      <c r="S55" s="2"/>
    </row>
    <row r="56" spans="1:19" ht="11.25" customHeight="1" x14ac:dyDescent="0.2">
      <c r="A56" s="2"/>
      <c r="B56" s="207"/>
      <c r="C56" s="428"/>
      <c r="D56" s="92" t="s">
        <v>161</v>
      </c>
      <c r="E56" s="146">
        <v>5065</v>
      </c>
      <c r="F56" s="169">
        <v>6250</v>
      </c>
      <c r="G56" s="169">
        <v>5492</v>
      </c>
      <c r="H56" s="169">
        <v>5753</v>
      </c>
      <c r="I56" s="155">
        <v>5310</v>
      </c>
      <c r="J56" s="155">
        <v>5353</v>
      </c>
      <c r="K56" s="155">
        <v>5246</v>
      </c>
      <c r="L56" s="155">
        <v>7211</v>
      </c>
      <c r="M56" s="155">
        <v>5534</v>
      </c>
      <c r="N56" s="155">
        <v>4640</v>
      </c>
      <c r="O56" s="155">
        <v>3836</v>
      </c>
      <c r="P56" s="155">
        <v>5792</v>
      </c>
      <c r="Q56" s="155">
        <v>4786</v>
      </c>
      <c r="R56" s="564"/>
      <c r="S56" s="2"/>
    </row>
    <row r="57" spans="1:19" ht="11.25" customHeight="1" x14ac:dyDescent="0.2">
      <c r="A57" s="2"/>
      <c r="B57" s="207"/>
      <c r="C57" s="428"/>
      <c r="D57" s="92" t="s">
        <v>214</v>
      </c>
      <c r="E57" s="710">
        <v>0</v>
      </c>
      <c r="F57" s="709">
        <v>0</v>
      </c>
      <c r="G57" s="709">
        <v>0</v>
      </c>
      <c r="H57" s="709">
        <v>0</v>
      </c>
      <c r="I57" s="709">
        <v>0</v>
      </c>
      <c r="J57" s="709">
        <v>0</v>
      </c>
      <c r="K57" s="709">
        <v>0</v>
      </c>
      <c r="L57" s="709">
        <v>0</v>
      </c>
      <c r="M57" s="709">
        <v>0</v>
      </c>
      <c r="N57" s="709">
        <v>0</v>
      </c>
      <c r="O57" s="709">
        <v>0</v>
      </c>
      <c r="P57" s="709">
        <v>0</v>
      </c>
      <c r="Q57" s="709">
        <v>0</v>
      </c>
      <c r="R57" s="564"/>
      <c r="S57" s="2"/>
    </row>
    <row r="58" spans="1:19" ht="12.75" hidden="1" customHeight="1" x14ac:dyDescent="0.2">
      <c r="A58" s="2"/>
      <c r="B58" s="207"/>
      <c r="C58" s="428"/>
      <c r="D58" s="191" t="s">
        <v>185</v>
      </c>
      <c r="E58" s="145">
        <v>2569</v>
      </c>
      <c r="F58" s="155">
        <v>1915</v>
      </c>
      <c r="G58" s="155">
        <v>2361</v>
      </c>
      <c r="H58" s="155">
        <v>1871</v>
      </c>
      <c r="I58" s="155">
        <v>2272</v>
      </c>
      <c r="J58" s="155">
        <v>2603</v>
      </c>
      <c r="K58" s="155">
        <v>2200</v>
      </c>
      <c r="L58" s="155">
        <v>1585</v>
      </c>
      <c r="M58" s="155">
        <v>3551</v>
      </c>
      <c r="N58" s="155">
        <v>2745</v>
      </c>
      <c r="O58" s="155">
        <v>2326</v>
      </c>
      <c r="P58" s="155">
        <v>1995</v>
      </c>
      <c r="Q58" s="155">
        <v>2038</v>
      </c>
      <c r="R58" s="564"/>
      <c r="S58" s="2"/>
    </row>
    <row r="59" spans="1:19" ht="12.75" hidden="1" customHeight="1" x14ac:dyDescent="0.2">
      <c r="A59" s="2"/>
      <c r="B59" s="207"/>
      <c r="C59" s="428"/>
      <c r="D59" s="191" t="s">
        <v>186</v>
      </c>
      <c r="E59" s="145">
        <v>3006</v>
      </c>
      <c r="F59" s="155">
        <v>2413</v>
      </c>
      <c r="G59" s="155">
        <v>2702</v>
      </c>
      <c r="H59" s="155">
        <v>2461</v>
      </c>
      <c r="I59" s="155">
        <v>2812</v>
      </c>
      <c r="J59" s="155">
        <v>2598</v>
      </c>
      <c r="K59" s="155">
        <v>2635</v>
      </c>
      <c r="L59" s="155">
        <v>2611</v>
      </c>
      <c r="M59" s="155">
        <v>3157</v>
      </c>
      <c r="N59" s="155">
        <v>2746</v>
      </c>
      <c r="O59" s="155">
        <v>2288</v>
      </c>
      <c r="P59" s="155">
        <v>1686</v>
      </c>
      <c r="Q59" s="155">
        <v>2335</v>
      </c>
      <c r="R59" s="564"/>
      <c r="S59" s="2"/>
    </row>
    <row r="60" spans="1:19" ht="12.75" hidden="1" customHeight="1" x14ac:dyDescent="0.2">
      <c r="A60" s="2"/>
      <c r="B60" s="207"/>
      <c r="C60" s="428"/>
      <c r="D60" s="191" t="s">
        <v>58</v>
      </c>
      <c r="E60" s="145">
        <v>1023</v>
      </c>
      <c r="F60" s="155">
        <v>879</v>
      </c>
      <c r="G60" s="155">
        <v>957</v>
      </c>
      <c r="H60" s="155">
        <v>882</v>
      </c>
      <c r="I60" s="155">
        <v>1050</v>
      </c>
      <c r="J60" s="155">
        <v>1082</v>
      </c>
      <c r="K60" s="155">
        <v>981</v>
      </c>
      <c r="L60" s="155">
        <v>1214</v>
      </c>
      <c r="M60" s="155">
        <v>1159</v>
      </c>
      <c r="N60" s="155">
        <v>1055</v>
      </c>
      <c r="O60" s="155">
        <v>914</v>
      </c>
      <c r="P60" s="155">
        <v>736</v>
      </c>
      <c r="Q60" s="155">
        <v>625</v>
      </c>
      <c r="R60" s="564"/>
      <c r="S60" s="2"/>
    </row>
    <row r="61" spans="1:19" ht="12.75" hidden="1" customHeight="1" x14ac:dyDescent="0.2">
      <c r="A61" s="2"/>
      <c r="B61" s="207"/>
      <c r="C61" s="428"/>
      <c r="D61" s="191" t="s">
        <v>188</v>
      </c>
      <c r="E61" s="145">
        <v>563</v>
      </c>
      <c r="F61" s="155">
        <v>473</v>
      </c>
      <c r="G61" s="155">
        <v>526</v>
      </c>
      <c r="H61" s="155">
        <v>631</v>
      </c>
      <c r="I61" s="155">
        <v>772</v>
      </c>
      <c r="J61" s="155">
        <v>537</v>
      </c>
      <c r="K61" s="155">
        <v>509</v>
      </c>
      <c r="L61" s="155">
        <v>760</v>
      </c>
      <c r="M61" s="155">
        <v>569</v>
      </c>
      <c r="N61" s="155">
        <v>525</v>
      </c>
      <c r="O61" s="155">
        <v>540</v>
      </c>
      <c r="P61" s="155">
        <v>359</v>
      </c>
      <c r="Q61" s="155">
        <v>521</v>
      </c>
      <c r="R61" s="564"/>
      <c r="S61" s="2"/>
    </row>
    <row r="62" spans="1:19" ht="12.75" hidden="1" customHeight="1" x14ac:dyDescent="0.2">
      <c r="A62" s="2"/>
      <c r="B62" s="207"/>
      <c r="C62" s="428"/>
      <c r="D62" s="191" t="s">
        <v>189</v>
      </c>
      <c r="E62" s="145">
        <v>259</v>
      </c>
      <c r="F62" s="155">
        <v>879</v>
      </c>
      <c r="G62" s="155">
        <v>1504</v>
      </c>
      <c r="H62" s="155">
        <v>1060</v>
      </c>
      <c r="I62" s="155">
        <v>590</v>
      </c>
      <c r="J62" s="155">
        <v>394</v>
      </c>
      <c r="K62" s="155">
        <v>252</v>
      </c>
      <c r="L62" s="155">
        <v>131</v>
      </c>
      <c r="M62" s="155">
        <v>187</v>
      </c>
      <c r="N62" s="155">
        <v>177</v>
      </c>
      <c r="O62" s="155">
        <v>124</v>
      </c>
      <c r="P62" s="155">
        <v>131</v>
      </c>
      <c r="Q62" s="155">
        <v>815</v>
      </c>
      <c r="R62" s="564"/>
      <c r="S62" s="2"/>
    </row>
    <row r="63" spans="1:19" ht="12.75" hidden="1" customHeight="1" x14ac:dyDescent="0.2">
      <c r="A63" s="2"/>
      <c r="B63" s="207"/>
      <c r="C63" s="428"/>
      <c r="D63" s="191" t="s">
        <v>129</v>
      </c>
      <c r="E63" s="145">
        <v>154</v>
      </c>
      <c r="F63" s="155">
        <v>121</v>
      </c>
      <c r="G63" s="155">
        <v>166</v>
      </c>
      <c r="H63" s="155">
        <v>144</v>
      </c>
      <c r="I63" s="155">
        <v>199</v>
      </c>
      <c r="J63" s="155">
        <v>168</v>
      </c>
      <c r="K63" s="155">
        <v>226</v>
      </c>
      <c r="L63" s="155">
        <v>149</v>
      </c>
      <c r="M63" s="155">
        <v>107</v>
      </c>
      <c r="N63" s="155">
        <v>135</v>
      </c>
      <c r="O63" s="155">
        <v>116</v>
      </c>
      <c r="P63" s="155">
        <v>79</v>
      </c>
      <c r="Q63" s="155">
        <v>96</v>
      </c>
      <c r="R63" s="564"/>
      <c r="S63" s="2"/>
    </row>
    <row r="64" spans="1:19" ht="12.75" hidden="1" customHeight="1" x14ac:dyDescent="0.2">
      <c r="A64" s="2"/>
      <c r="B64" s="207"/>
      <c r="C64" s="428"/>
      <c r="D64" s="191" t="s">
        <v>130</v>
      </c>
      <c r="E64" s="145">
        <v>135</v>
      </c>
      <c r="F64" s="155">
        <v>150</v>
      </c>
      <c r="G64" s="155">
        <v>151</v>
      </c>
      <c r="H64" s="155">
        <v>177</v>
      </c>
      <c r="I64" s="155">
        <v>212</v>
      </c>
      <c r="J64" s="155">
        <v>135</v>
      </c>
      <c r="K64" s="155">
        <v>173</v>
      </c>
      <c r="L64" s="155">
        <v>105</v>
      </c>
      <c r="M64" s="155">
        <v>151</v>
      </c>
      <c r="N64" s="155">
        <v>138</v>
      </c>
      <c r="O64" s="155">
        <v>123</v>
      </c>
      <c r="P64" s="155">
        <v>94</v>
      </c>
      <c r="Q64" s="155">
        <v>108</v>
      </c>
      <c r="R64" s="564"/>
      <c r="S64" s="2"/>
    </row>
    <row r="65" spans="1:19" ht="15" customHeight="1" x14ac:dyDescent="0.2">
      <c r="A65" s="2"/>
      <c r="B65" s="207"/>
      <c r="C65" s="1618" t="s">
        <v>218</v>
      </c>
      <c r="D65" s="1618"/>
      <c r="E65" s="426">
        <f t="shared" ref="E65:P65" si="1">+E53/E31*100</f>
        <v>54.574510587295244</v>
      </c>
      <c r="F65" s="426">
        <f t="shared" si="1"/>
        <v>77.436372049976868</v>
      </c>
      <c r="G65" s="426">
        <f t="shared" si="1"/>
        <v>59.773347671436838</v>
      </c>
      <c r="H65" s="426">
        <f t="shared" si="1"/>
        <v>75.542180185344421</v>
      </c>
      <c r="I65" s="426">
        <f t="shared" si="1"/>
        <v>55.431015411842786</v>
      </c>
      <c r="J65" s="426">
        <f t="shared" si="1"/>
        <v>64.688427299703264</v>
      </c>
      <c r="K65" s="426">
        <f t="shared" si="1"/>
        <v>57.845040593010943</v>
      </c>
      <c r="L65" s="426">
        <f t="shared" si="1"/>
        <v>94.730666666666664</v>
      </c>
      <c r="M65" s="426">
        <f t="shared" si="1"/>
        <v>61.21601823213414</v>
      </c>
      <c r="N65" s="426">
        <f t="shared" si="1"/>
        <v>58.394624534640883</v>
      </c>
      <c r="O65" s="426">
        <f t="shared" si="1"/>
        <v>56.31929046563193</v>
      </c>
      <c r="P65" s="426">
        <f t="shared" si="1"/>
        <v>111.56758272574312</v>
      </c>
      <c r="Q65" s="426">
        <f>+Q53/Q31*100</f>
        <v>66.200891049007694</v>
      </c>
      <c r="R65" s="564"/>
      <c r="S65" s="2"/>
    </row>
    <row r="66" spans="1:19" ht="11.25" customHeight="1" x14ac:dyDescent="0.2">
      <c r="A66" s="2"/>
      <c r="B66" s="207"/>
      <c r="C66" s="428"/>
      <c r="D66" s="417" t="s">
        <v>185</v>
      </c>
      <c r="E66" s="170">
        <f t="shared" ref="E66:Q72" si="2">+E58/E32*100</f>
        <v>70.810363836824692</v>
      </c>
      <c r="F66" s="170">
        <f t="shared" si="2"/>
        <v>73.484267075978522</v>
      </c>
      <c r="G66" s="170">
        <f t="shared" si="2"/>
        <v>81.301652892561975</v>
      </c>
      <c r="H66" s="170">
        <f t="shared" si="2"/>
        <v>72.68842268842269</v>
      </c>
      <c r="I66" s="170">
        <f t="shared" si="2"/>
        <v>66.921944035346087</v>
      </c>
      <c r="J66" s="170">
        <f t="shared" si="2"/>
        <v>81.014628073451604</v>
      </c>
      <c r="K66" s="170">
        <f t="shared" si="2"/>
        <v>70.153061224489804</v>
      </c>
      <c r="L66" s="170">
        <f t="shared" si="2"/>
        <v>80.620549338758906</v>
      </c>
      <c r="M66" s="170">
        <f t="shared" si="2"/>
        <v>80.686207680072712</v>
      </c>
      <c r="N66" s="170">
        <f t="shared" si="2"/>
        <v>76.547685443390961</v>
      </c>
      <c r="O66" s="170">
        <f t="shared" si="2"/>
        <v>84.305907937658574</v>
      </c>
      <c r="P66" s="170">
        <f t="shared" si="2"/>
        <v>95.272206303724928</v>
      </c>
      <c r="Q66" s="170">
        <f>+Q58/Q32*100</f>
        <v>72.449342339139704</v>
      </c>
      <c r="R66" s="564"/>
      <c r="S66" s="147"/>
    </row>
    <row r="67" spans="1:19" ht="11.25" customHeight="1" x14ac:dyDescent="0.2">
      <c r="A67" s="2"/>
      <c r="B67" s="207"/>
      <c r="C67" s="428"/>
      <c r="D67" s="417" t="s">
        <v>186</v>
      </c>
      <c r="E67" s="170">
        <f t="shared" si="2"/>
        <v>67.580935251798564</v>
      </c>
      <c r="F67" s="170">
        <f t="shared" si="2"/>
        <v>74.961168064616345</v>
      </c>
      <c r="G67" s="170">
        <f t="shared" si="2"/>
        <v>71.255274261603375</v>
      </c>
      <c r="H67" s="170">
        <f t="shared" si="2"/>
        <v>68.228444690878845</v>
      </c>
      <c r="I67" s="170">
        <f t="shared" si="2"/>
        <v>56.352705410821649</v>
      </c>
      <c r="J67" s="170">
        <f t="shared" si="2"/>
        <v>75.854014598540147</v>
      </c>
      <c r="K67" s="170">
        <f t="shared" si="2"/>
        <v>68.655549765502869</v>
      </c>
      <c r="L67" s="170">
        <f t="shared" si="2"/>
        <v>69.682412596744058</v>
      </c>
      <c r="M67" s="170">
        <f t="shared" si="2"/>
        <v>76.145682585624698</v>
      </c>
      <c r="N67" s="170">
        <f t="shared" si="2"/>
        <v>75.377436178973383</v>
      </c>
      <c r="O67" s="170">
        <f t="shared" si="2"/>
        <v>74.141283214517173</v>
      </c>
      <c r="P67" s="170">
        <f t="shared" si="2"/>
        <v>66.878222927409752</v>
      </c>
      <c r="Q67" s="170">
        <f t="shared" si="2"/>
        <v>76.083414793092203</v>
      </c>
      <c r="R67" s="564"/>
      <c r="S67" s="147"/>
    </row>
    <row r="68" spans="1:19" ht="11.25" customHeight="1" x14ac:dyDescent="0.2">
      <c r="A68" s="2"/>
      <c r="B68" s="207"/>
      <c r="C68" s="428"/>
      <c r="D68" s="417" t="s">
        <v>493</v>
      </c>
      <c r="E68" s="170">
        <f t="shared" si="2"/>
        <v>48.994252873563219</v>
      </c>
      <c r="F68" s="170">
        <f t="shared" si="2"/>
        <v>46.532556908417149</v>
      </c>
      <c r="G68" s="170">
        <f t="shared" si="2"/>
        <v>48.28456104944501</v>
      </c>
      <c r="H68" s="170">
        <f t="shared" si="2"/>
        <v>50.199203187250994</v>
      </c>
      <c r="I68" s="170">
        <f t="shared" si="2"/>
        <v>46.39858594785683</v>
      </c>
      <c r="J68" s="170">
        <f t="shared" si="2"/>
        <v>44.307944307944311</v>
      </c>
      <c r="K68" s="170">
        <f t="shared" si="2"/>
        <v>40.840965861781847</v>
      </c>
      <c r="L68" s="170">
        <f t="shared" si="2"/>
        <v>61.282180716809684</v>
      </c>
      <c r="M68" s="170">
        <f t="shared" si="2"/>
        <v>54.184198223468918</v>
      </c>
      <c r="N68" s="170">
        <f t="shared" si="2"/>
        <v>50.47846889952153</v>
      </c>
      <c r="O68" s="170">
        <f t="shared" si="2"/>
        <v>50.441501103752763</v>
      </c>
      <c r="P68" s="170">
        <f t="shared" si="2"/>
        <v>51.540616246498594</v>
      </c>
      <c r="Q68" s="170">
        <f t="shared" si="2"/>
        <v>39.184952978056423</v>
      </c>
      <c r="R68" s="564"/>
      <c r="S68" s="147"/>
    </row>
    <row r="69" spans="1:19" ht="11.25" customHeight="1" x14ac:dyDescent="0.2">
      <c r="A69" s="2"/>
      <c r="B69" s="207"/>
      <c r="C69" s="428"/>
      <c r="D69" s="417" t="s">
        <v>188</v>
      </c>
      <c r="E69" s="170">
        <f t="shared" si="2"/>
        <v>46.072013093289691</v>
      </c>
      <c r="F69" s="170">
        <f t="shared" si="2"/>
        <v>37.719298245614034</v>
      </c>
      <c r="G69" s="170">
        <f t="shared" si="2"/>
        <v>43.292181069958843</v>
      </c>
      <c r="H69" s="170">
        <f t="shared" si="2"/>
        <v>70.581655480984338</v>
      </c>
      <c r="I69" s="170">
        <f t="shared" si="2"/>
        <v>53.021978021978022</v>
      </c>
      <c r="J69" s="170">
        <f t="shared" si="2"/>
        <v>61.795166858457996</v>
      </c>
      <c r="K69" s="170">
        <f t="shared" si="2"/>
        <v>48.801534036433367</v>
      </c>
      <c r="L69" s="170">
        <f t="shared" si="2"/>
        <v>70.046082949308754</v>
      </c>
      <c r="M69" s="170">
        <f t="shared" si="2"/>
        <v>59.894736842105267</v>
      </c>
      <c r="N69" s="170">
        <f t="shared" si="2"/>
        <v>54.573804573804573</v>
      </c>
      <c r="O69" s="170">
        <f t="shared" si="2"/>
        <v>68.181818181818173</v>
      </c>
      <c r="P69" s="170">
        <f t="shared" si="2"/>
        <v>53.742514970059887</v>
      </c>
      <c r="Q69" s="170">
        <f t="shared" si="2"/>
        <v>53.93374741200828</v>
      </c>
      <c r="R69" s="564"/>
      <c r="S69" s="147"/>
    </row>
    <row r="70" spans="1:19" ht="11.25" customHeight="1" x14ac:dyDescent="0.2">
      <c r="A70" s="2"/>
      <c r="B70" s="207"/>
      <c r="C70" s="428"/>
      <c r="D70" s="417" t="s">
        <v>189</v>
      </c>
      <c r="E70" s="170">
        <f t="shared" si="2"/>
        <v>36.947218259629096</v>
      </c>
      <c r="F70" s="170">
        <f t="shared" si="2"/>
        <v>61.554621848739501</v>
      </c>
      <c r="G70" s="170">
        <f t="shared" si="2"/>
        <v>84.780157835400232</v>
      </c>
      <c r="H70" s="170">
        <f t="shared" si="2"/>
        <v>89.527027027027032</v>
      </c>
      <c r="I70" s="170">
        <f>+I62/I36*100</f>
        <v>67.045454545454547</v>
      </c>
      <c r="J70" s="170">
        <f t="shared" si="2"/>
        <v>90.574712643678154</v>
      </c>
      <c r="K70" s="170">
        <f t="shared" si="2"/>
        <v>60</v>
      </c>
      <c r="L70" s="170">
        <f t="shared" si="2"/>
        <v>57.709251101321591</v>
      </c>
      <c r="M70" s="170">
        <f t="shared" si="2"/>
        <v>61.51315789473685</v>
      </c>
      <c r="N70" s="170">
        <f t="shared" si="2"/>
        <v>55.140186915887845</v>
      </c>
      <c r="O70" s="170">
        <f t="shared" si="2"/>
        <v>60.487804878048777</v>
      </c>
      <c r="P70" s="170">
        <f t="shared" si="2"/>
        <v>67.179487179487168</v>
      </c>
      <c r="Q70" s="170">
        <f t="shared" si="2"/>
        <v>71.366024518388798</v>
      </c>
      <c r="R70" s="564"/>
      <c r="S70" s="147"/>
    </row>
    <row r="71" spans="1:19" ht="11.25" customHeight="1" x14ac:dyDescent="0.2">
      <c r="A71" s="2"/>
      <c r="B71" s="207"/>
      <c r="C71" s="428"/>
      <c r="D71" s="417" t="s">
        <v>129</v>
      </c>
      <c r="E71" s="170">
        <f t="shared" si="2"/>
        <v>84.153005464480884</v>
      </c>
      <c r="F71" s="170">
        <f t="shared" si="2"/>
        <v>79.60526315789474</v>
      </c>
      <c r="G71" s="170">
        <f t="shared" si="2"/>
        <v>91.208791208791212</v>
      </c>
      <c r="H71" s="170">
        <f t="shared" si="2"/>
        <v>75.392670157068068</v>
      </c>
      <c r="I71" s="170">
        <f t="shared" si="2"/>
        <v>84.680851063829792</v>
      </c>
      <c r="J71" s="170">
        <f t="shared" si="2"/>
        <v>81.553398058252426</v>
      </c>
      <c r="K71" s="170">
        <f t="shared" si="2"/>
        <v>88.28125</v>
      </c>
      <c r="L71" s="170">
        <f t="shared" si="2"/>
        <v>76.80412371134021</v>
      </c>
      <c r="M71" s="170">
        <f t="shared" si="2"/>
        <v>87.704918032786878</v>
      </c>
      <c r="N71" s="170">
        <f t="shared" si="2"/>
        <v>80.357142857142861</v>
      </c>
      <c r="O71" s="170">
        <f t="shared" si="2"/>
        <v>82.857142857142861</v>
      </c>
      <c r="P71" s="170">
        <f t="shared" si="2"/>
        <v>74.528301886792448</v>
      </c>
      <c r="Q71" s="170">
        <f t="shared" si="2"/>
        <v>76.19047619047619</v>
      </c>
      <c r="R71" s="564"/>
      <c r="S71" s="147"/>
    </row>
    <row r="72" spans="1:19" ht="11.25" customHeight="1" x14ac:dyDescent="0.2">
      <c r="A72" s="2"/>
      <c r="B72" s="207"/>
      <c r="C72" s="428"/>
      <c r="D72" s="417" t="s">
        <v>130</v>
      </c>
      <c r="E72" s="170">
        <f t="shared" si="2"/>
        <v>55.102040816326522</v>
      </c>
      <c r="F72" s="170">
        <f t="shared" si="2"/>
        <v>58.365758754863819</v>
      </c>
      <c r="G72" s="170">
        <f t="shared" si="2"/>
        <v>62.916666666666664</v>
      </c>
      <c r="H72" s="170">
        <f t="shared" si="2"/>
        <v>68.07692307692308</v>
      </c>
      <c r="I72" s="170">
        <f t="shared" si="2"/>
        <v>61.988304093567251</v>
      </c>
      <c r="J72" s="170">
        <f t="shared" si="2"/>
        <v>69.587628865979383</v>
      </c>
      <c r="K72" s="170">
        <f t="shared" si="2"/>
        <v>72.995780590717303</v>
      </c>
      <c r="L72" s="170">
        <f t="shared" si="2"/>
        <v>60</v>
      </c>
      <c r="M72" s="170">
        <f t="shared" si="2"/>
        <v>67.410714285714292</v>
      </c>
      <c r="N72" s="170">
        <f t="shared" si="2"/>
        <v>56.79012345679012</v>
      </c>
      <c r="O72" s="170">
        <f t="shared" si="2"/>
        <v>54.424778761061944</v>
      </c>
      <c r="P72" s="170">
        <f t="shared" si="2"/>
        <v>78.333333333333329</v>
      </c>
      <c r="Q72" s="170">
        <f t="shared" si="2"/>
        <v>65.454545454545453</v>
      </c>
      <c r="R72" s="564"/>
      <c r="S72" s="147"/>
    </row>
    <row r="73" spans="1:19" s="485" customFormat="1" ht="20.25" customHeight="1" x14ac:dyDescent="0.2">
      <c r="A73" s="492"/>
      <c r="B73" s="493"/>
      <c r="C73" s="1619" t="s">
        <v>278</v>
      </c>
      <c r="D73" s="1620"/>
      <c r="E73" s="1620"/>
      <c r="F73" s="1620"/>
      <c r="G73" s="1620"/>
      <c r="H73" s="1620"/>
      <c r="I73" s="1620"/>
      <c r="J73" s="1620"/>
      <c r="K73" s="1620"/>
      <c r="L73" s="1620"/>
      <c r="M73" s="1620"/>
      <c r="N73" s="1620"/>
      <c r="O73" s="1620"/>
      <c r="P73" s="1620"/>
      <c r="Q73" s="1620"/>
      <c r="R73" s="495"/>
      <c r="S73" s="147"/>
    </row>
    <row r="74" spans="1:19" s="485" customFormat="1" ht="12.75" customHeight="1" x14ac:dyDescent="0.2">
      <c r="A74" s="492"/>
      <c r="B74" s="493"/>
      <c r="C74" s="1620" t="s">
        <v>380</v>
      </c>
      <c r="D74" s="1620"/>
      <c r="E74" s="1620"/>
      <c r="F74" s="1620"/>
      <c r="G74" s="1620"/>
      <c r="H74" s="1620"/>
      <c r="I74" s="1620"/>
      <c r="J74" s="1620"/>
      <c r="K74" s="1620"/>
      <c r="L74" s="1620"/>
      <c r="M74" s="1620"/>
      <c r="N74" s="1620"/>
      <c r="O74" s="1620"/>
      <c r="P74" s="1620"/>
      <c r="Q74" s="1620"/>
      <c r="R74" s="495"/>
      <c r="S74" s="492"/>
    </row>
    <row r="75" spans="1:19" ht="13.5" customHeight="1" x14ac:dyDescent="0.2">
      <c r="A75" s="2"/>
      <c r="B75" s="207"/>
      <c r="C75" s="42" t="s">
        <v>413</v>
      </c>
      <c r="D75" s="4"/>
      <c r="E75" s="1"/>
      <c r="F75" s="1"/>
      <c r="G75" s="4"/>
      <c r="H75" s="1"/>
      <c r="I75" s="797"/>
      <c r="J75" s="505"/>
      <c r="K75" s="1"/>
      <c r="L75" s="4"/>
      <c r="M75" s="4"/>
      <c r="N75" s="4"/>
      <c r="O75" s="4"/>
      <c r="P75" s="4"/>
      <c r="Q75" s="4"/>
      <c r="R75" s="903"/>
      <c r="S75" s="2"/>
    </row>
    <row r="76" spans="1:19" ht="13.5" customHeight="1" x14ac:dyDescent="0.2">
      <c r="A76" s="2"/>
      <c r="B76" s="201">
        <v>10</v>
      </c>
      <c r="C76" s="1531">
        <v>43891</v>
      </c>
      <c r="D76" s="1531"/>
      <c r="E76" s="511"/>
      <c r="F76" s="511"/>
      <c r="G76" s="511"/>
      <c r="H76" s="511"/>
      <c r="I76" s="511"/>
      <c r="J76" s="147"/>
      <c r="K76" s="147"/>
      <c r="L76" s="565"/>
      <c r="M76" s="171"/>
      <c r="N76" s="171"/>
      <c r="O76" s="171"/>
      <c r="P76" s="565"/>
      <c r="Q76" s="1"/>
      <c r="R76" s="4"/>
      <c r="S76" s="2"/>
    </row>
  </sheetData>
  <mergeCells count="15">
    <mergeCell ref="C74:Q74"/>
    <mergeCell ref="C76:D76"/>
    <mergeCell ref="C49:D49"/>
    <mergeCell ref="C53:D53"/>
    <mergeCell ref="C65:D65"/>
    <mergeCell ref="C16:D16"/>
    <mergeCell ref="C22:D22"/>
    <mergeCell ref="C23:D23"/>
    <mergeCell ref="C31:D31"/>
    <mergeCell ref="C73:Q73"/>
    <mergeCell ref="D1:R1"/>
    <mergeCell ref="B2:D2"/>
    <mergeCell ref="C5:D6"/>
    <mergeCell ref="E5:N5"/>
    <mergeCell ref="C8:D8"/>
  </mergeCells>
  <conditionalFormatting sqref="E7:Q7">
    <cfRule type="cellIs" dxfId="7698" priority="1" operator="equal">
      <formula>"jan."</formula>
    </cfRule>
  </conditionalFormatting>
  <printOptions horizontalCentered="1"/>
  <pageMargins left="0.15748031496062992" right="0.15748031496062992" top="0.19685039370078741" bottom="0.19685039370078741" header="0" footer="0"/>
  <pageSetup paperSize="9" scale="9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pageSetUpPr fitToPage="1"/>
  </sheetPr>
  <dimension ref="A1:Z52"/>
  <sheetViews>
    <sheetView workbookViewId="0"/>
  </sheetViews>
  <sheetFormatPr defaultColWidth="9.140625" defaultRowHeight="12.75" x14ac:dyDescent="0.2"/>
  <cols>
    <col min="1" max="1" width="1" style="363" customWidth="1"/>
    <col min="2" max="2" width="2.5703125" style="363" customWidth="1"/>
    <col min="3" max="3" width="1" style="363" customWidth="1"/>
    <col min="4" max="4" width="23.7109375" style="363" customWidth="1"/>
    <col min="5" max="5" width="5.42578125" style="363" customWidth="1"/>
    <col min="6" max="6" width="5.42578125" style="358" customWidth="1"/>
    <col min="7" max="17" width="5.42578125" style="363" customWidth="1"/>
    <col min="18" max="18" width="2.5703125" style="363" customWidth="1"/>
    <col min="19" max="19" width="1" style="363" customWidth="1"/>
    <col min="20" max="16384" width="9.140625" style="363"/>
  </cols>
  <sheetData>
    <row r="1" spans="1:26" ht="13.5" customHeight="1" x14ac:dyDescent="0.2">
      <c r="A1" s="358"/>
      <c r="B1" s="1625" t="s">
        <v>307</v>
      </c>
      <c r="C1" s="1626"/>
      <c r="D1" s="1626"/>
      <c r="E1" s="1626"/>
      <c r="F1" s="1626"/>
      <c r="G1" s="1626"/>
      <c r="H1" s="1626"/>
      <c r="I1" s="391"/>
      <c r="J1" s="391"/>
      <c r="K1" s="391"/>
      <c r="L1" s="391"/>
      <c r="M1" s="391"/>
      <c r="N1" s="391"/>
      <c r="O1" s="391"/>
      <c r="P1" s="391"/>
      <c r="Q1" s="368"/>
      <c r="R1" s="368"/>
      <c r="S1" s="358"/>
    </row>
    <row r="2" spans="1:26" ht="6" customHeight="1" x14ac:dyDescent="0.2">
      <c r="A2" s="358"/>
      <c r="B2" s="566"/>
      <c r="C2" s="474"/>
      <c r="D2" s="474"/>
      <c r="E2" s="409"/>
      <c r="F2" s="409"/>
      <c r="G2" s="409"/>
      <c r="H2" s="409"/>
      <c r="I2" s="409"/>
      <c r="J2" s="409"/>
      <c r="K2" s="409"/>
      <c r="L2" s="409"/>
      <c r="M2" s="409"/>
      <c r="N2" s="409"/>
      <c r="O2" s="409"/>
      <c r="P2" s="409"/>
      <c r="Q2" s="409"/>
      <c r="R2" s="367"/>
      <c r="S2" s="358"/>
    </row>
    <row r="3" spans="1:26" ht="13.5" customHeight="1" thickBot="1" x14ac:dyDescent="0.25">
      <c r="A3" s="358"/>
      <c r="B3" s="368"/>
      <c r="C3" s="368"/>
      <c r="D3" s="368"/>
      <c r="E3" s="526"/>
      <c r="F3" s="526"/>
      <c r="G3" s="526"/>
      <c r="H3" s="526"/>
      <c r="I3" s="526"/>
      <c r="J3" s="526"/>
      <c r="K3" s="526"/>
      <c r="L3" s="526"/>
      <c r="M3" s="526"/>
      <c r="N3" s="526"/>
      <c r="O3" s="526"/>
      <c r="P3" s="526"/>
      <c r="Q3" s="526" t="s">
        <v>72</v>
      </c>
      <c r="R3" s="568"/>
      <c r="S3" s="358"/>
    </row>
    <row r="4" spans="1:26" s="372" customFormat="1" ht="13.5" customHeight="1" thickBot="1" x14ac:dyDescent="0.25">
      <c r="A4" s="370"/>
      <c r="B4" s="371"/>
      <c r="C4" s="569" t="s">
        <v>219</v>
      </c>
      <c r="D4" s="570"/>
      <c r="E4" s="570"/>
      <c r="F4" s="570"/>
      <c r="G4" s="570"/>
      <c r="H4" s="570"/>
      <c r="I4" s="570"/>
      <c r="J4" s="570"/>
      <c r="K4" s="570"/>
      <c r="L4" s="570"/>
      <c r="M4" s="570"/>
      <c r="N4" s="570"/>
      <c r="O4" s="570"/>
      <c r="P4" s="570"/>
      <c r="Q4" s="571"/>
      <c r="R4" s="568"/>
      <c r="S4" s="370"/>
      <c r="T4" s="680"/>
      <c r="U4" s="680"/>
      <c r="V4" s="680"/>
      <c r="W4" s="680"/>
      <c r="X4" s="680"/>
    </row>
    <row r="5" spans="1:26" ht="4.5" customHeight="1" x14ac:dyDescent="0.2">
      <c r="A5" s="358"/>
      <c r="B5" s="368"/>
      <c r="C5" s="1627" t="s">
        <v>77</v>
      </c>
      <c r="D5" s="1627"/>
      <c r="E5" s="475"/>
      <c r="F5" s="475"/>
      <c r="G5" s="475"/>
      <c r="H5" s="475"/>
      <c r="I5" s="475"/>
      <c r="J5" s="475"/>
      <c r="K5" s="475"/>
      <c r="L5" s="475"/>
      <c r="M5" s="475"/>
      <c r="N5" s="475"/>
      <c r="O5" s="475"/>
      <c r="P5" s="475"/>
      <c r="Q5" s="475"/>
      <c r="R5" s="568"/>
      <c r="S5" s="358"/>
      <c r="T5" s="385"/>
      <c r="U5" s="385"/>
      <c r="V5" s="385"/>
      <c r="W5" s="385"/>
      <c r="X5" s="385"/>
    </row>
    <row r="6" spans="1:26" ht="13.5" customHeight="1" x14ac:dyDescent="0.2">
      <c r="A6" s="358"/>
      <c r="B6" s="368"/>
      <c r="C6" s="1627"/>
      <c r="D6" s="1627"/>
      <c r="E6" s="1140" t="s">
        <v>34</v>
      </c>
      <c r="F6" s="1140" t="s">
        <v>34</v>
      </c>
      <c r="G6" s="1140" t="s">
        <v>34</v>
      </c>
      <c r="H6" s="1140" t="s">
        <v>34</v>
      </c>
      <c r="I6" s="1140" t="s">
        <v>34</v>
      </c>
      <c r="J6" s="1140" t="s">
        <v>607</v>
      </c>
      <c r="K6" s="1140" t="s">
        <v>34</v>
      </c>
      <c r="L6" s="1141" t="s">
        <v>34</v>
      </c>
      <c r="M6" s="1141" t="s">
        <v>34</v>
      </c>
      <c r="N6" s="1141" t="s">
        <v>34</v>
      </c>
      <c r="O6" s="1141" t="s">
        <v>34</v>
      </c>
      <c r="P6" s="1141" t="s">
        <v>34</v>
      </c>
      <c r="Q6" s="1141" t="s">
        <v>606</v>
      </c>
      <c r="R6" s="568"/>
      <c r="S6" s="358"/>
      <c r="T6" s="385"/>
      <c r="U6" s="1491"/>
      <c r="V6" s="525"/>
      <c r="W6" s="525"/>
      <c r="X6" s="525"/>
      <c r="Y6" s="525"/>
      <c r="Z6" s="525"/>
    </row>
    <row r="7" spans="1:26" x14ac:dyDescent="0.2">
      <c r="A7" s="358"/>
      <c r="B7" s="368"/>
      <c r="C7" s="373"/>
      <c r="D7" s="373"/>
      <c r="E7" s="654" t="s">
        <v>103</v>
      </c>
      <c r="F7" s="654" t="s">
        <v>102</v>
      </c>
      <c r="G7" s="654" t="s">
        <v>101</v>
      </c>
      <c r="H7" s="654" t="s">
        <v>100</v>
      </c>
      <c r="I7" s="654" t="s">
        <v>99</v>
      </c>
      <c r="J7" s="654" t="s">
        <v>98</v>
      </c>
      <c r="K7" s="654" t="s">
        <v>97</v>
      </c>
      <c r="L7" s="654" t="s">
        <v>96</v>
      </c>
      <c r="M7" s="654" t="s">
        <v>95</v>
      </c>
      <c r="N7" s="654" t="s">
        <v>94</v>
      </c>
      <c r="O7" s="654" t="s">
        <v>93</v>
      </c>
      <c r="P7" s="654" t="s">
        <v>92</v>
      </c>
      <c r="Q7" s="654" t="s">
        <v>103</v>
      </c>
      <c r="R7" s="369"/>
      <c r="S7" s="358"/>
      <c r="T7" s="385"/>
      <c r="U7" s="385"/>
      <c r="V7" s="740"/>
      <c r="W7" s="385"/>
      <c r="X7" s="385"/>
    </row>
    <row r="8" spans="1:26" s="575" customFormat="1" ht="22.5" customHeight="1" x14ac:dyDescent="0.2">
      <c r="A8" s="572"/>
      <c r="B8" s="573"/>
      <c r="C8" s="1628" t="s">
        <v>67</v>
      </c>
      <c r="D8" s="1628"/>
      <c r="E8" s="355">
        <v>504886</v>
      </c>
      <c r="F8" s="356">
        <v>494666</v>
      </c>
      <c r="G8" s="356">
        <v>481698</v>
      </c>
      <c r="H8" s="356">
        <v>468464</v>
      </c>
      <c r="I8" s="356">
        <v>456636</v>
      </c>
      <c r="J8" s="356">
        <v>454743</v>
      </c>
      <c r="K8" s="356">
        <v>453152</v>
      </c>
      <c r="L8" s="356">
        <v>451863</v>
      </c>
      <c r="M8" s="356">
        <v>455402</v>
      </c>
      <c r="N8" s="356">
        <v>463477</v>
      </c>
      <c r="O8" s="356">
        <v>464874</v>
      </c>
      <c r="P8" s="356">
        <v>473404</v>
      </c>
      <c r="Q8" s="356">
        <v>465671</v>
      </c>
      <c r="R8" s="574"/>
      <c r="S8" s="572"/>
      <c r="T8" s="385"/>
      <c r="U8" s="385"/>
      <c r="V8" s="741"/>
      <c r="W8" s="385"/>
      <c r="X8" s="385"/>
    </row>
    <row r="9" spans="1:26" s="372" customFormat="1" ht="18.75" customHeight="1" x14ac:dyDescent="0.2">
      <c r="A9" s="370"/>
      <c r="B9" s="371"/>
      <c r="C9" s="377"/>
      <c r="D9" s="411" t="s">
        <v>316</v>
      </c>
      <c r="E9" s="412">
        <v>342702</v>
      </c>
      <c r="F9" s="413">
        <v>333776</v>
      </c>
      <c r="G9" s="413">
        <v>321240</v>
      </c>
      <c r="H9" s="413">
        <v>305171</v>
      </c>
      <c r="I9" s="413">
        <v>298191</v>
      </c>
      <c r="J9" s="413">
        <v>297290</v>
      </c>
      <c r="K9" s="413">
        <v>304330</v>
      </c>
      <c r="L9" s="413">
        <v>301282</v>
      </c>
      <c r="M9" s="413">
        <v>300019</v>
      </c>
      <c r="N9" s="413">
        <v>305961</v>
      </c>
      <c r="O9" s="413">
        <v>310482</v>
      </c>
      <c r="P9" s="413">
        <v>320558</v>
      </c>
      <c r="Q9" s="413">
        <v>315562</v>
      </c>
      <c r="R9" s="397"/>
      <c r="S9" s="370"/>
      <c r="T9" s="680"/>
      <c r="U9" s="742"/>
      <c r="V9" s="741"/>
      <c r="W9" s="680"/>
      <c r="X9" s="680"/>
    </row>
    <row r="10" spans="1:26" s="372" customFormat="1" ht="18.75" customHeight="1" x14ac:dyDescent="0.2">
      <c r="A10" s="370"/>
      <c r="B10" s="371"/>
      <c r="C10" s="377"/>
      <c r="D10" s="411" t="s">
        <v>220</v>
      </c>
      <c r="E10" s="412">
        <v>44602</v>
      </c>
      <c r="F10" s="413">
        <v>44708</v>
      </c>
      <c r="G10" s="413">
        <v>44128</v>
      </c>
      <c r="H10" s="413">
        <v>43482</v>
      </c>
      <c r="I10" s="413">
        <v>41842</v>
      </c>
      <c r="J10" s="413">
        <v>41139</v>
      </c>
      <c r="K10" s="413">
        <v>40419</v>
      </c>
      <c r="L10" s="413">
        <v>40387</v>
      </c>
      <c r="M10" s="413">
        <v>40619</v>
      </c>
      <c r="N10" s="413">
        <v>40440</v>
      </c>
      <c r="O10" s="413">
        <v>39221</v>
      </c>
      <c r="P10" s="413">
        <v>38872</v>
      </c>
      <c r="Q10" s="413">
        <v>38075</v>
      </c>
      <c r="R10" s="397"/>
      <c r="S10" s="370"/>
      <c r="T10" s="680"/>
      <c r="U10" s="680"/>
      <c r="V10" s="741"/>
      <c r="W10" s="680"/>
      <c r="X10" s="680"/>
    </row>
    <row r="11" spans="1:26" s="372" customFormat="1" ht="18.75" customHeight="1" x14ac:dyDescent="0.2">
      <c r="A11" s="370"/>
      <c r="B11" s="371"/>
      <c r="C11" s="377"/>
      <c r="D11" s="411" t="s">
        <v>221</v>
      </c>
      <c r="E11" s="412">
        <v>91367</v>
      </c>
      <c r="F11" s="413">
        <v>90942</v>
      </c>
      <c r="G11" s="413">
        <v>91649</v>
      </c>
      <c r="H11" s="413">
        <v>93066</v>
      </c>
      <c r="I11" s="413">
        <v>92177</v>
      </c>
      <c r="J11" s="413">
        <v>90330</v>
      </c>
      <c r="K11" s="413">
        <v>84201</v>
      </c>
      <c r="L11" s="413">
        <v>85846</v>
      </c>
      <c r="M11" s="413">
        <v>88743</v>
      </c>
      <c r="N11" s="413">
        <v>91817</v>
      </c>
      <c r="O11" s="413">
        <v>92102</v>
      </c>
      <c r="P11" s="413">
        <v>88024</v>
      </c>
      <c r="Q11" s="413">
        <v>87329</v>
      </c>
      <c r="R11" s="397"/>
      <c r="S11" s="370"/>
      <c r="T11" s="680"/>
      <c r="U11" s="680"/>
      <c r="V11" s="741"/>
      <c r="W11" s="680"/>
      <c r="X11" s="680"/>
    </row>
    <row r="12" spans="1:26" s="372" customFormat="1" ht="22.5" customHeight="1" x14ac:dyDescent="0.2">
      <c r="A12" s="370"/>
      <c r="B12" s="371"/>
      <c r="C12" s="377"/>
      <c r="D12" s="414" t="s">
        <v>317</v>
      </c>
      <c r="E12" s="412">
        <v>26215</v>
      </c>
      <c r="F12" s="413">
        <v>25240</v>
      </c>
      <c r="G12" s="413">
        <v>24681</v>
      </c>
      <c r="H12" s="413">
        <v>26745</v>
      </c>
      <c r="I12" s="413">
        <v>24426</v>
      </c>
      <c r="J12" s="413">
        <v>25984</v>
      </c>
      <c r="K12" s="413">
        <v>24202</v>
      </c>
      <c r="L12" s="413">
        <v>24348</v>
      </c>
      <c r="M12" s="413">
        <v>26021</v>
      </c>
      <c r="N12" s="413">
        <v>25259</v>
      </c>
      <c r="O12" s="413">
        <v>23069</v>
      </c>
      <c r="P12" s="413">
        <v>25950</v>
      </c>
      <c r="Q12" s="413">
        <v>24705</v>
      </c>
      <c r="R12" s="397"/>
      <c r="S12" s="370"/>
      <c r="T12" s="680"/>
      <c r="U12" s="680"/>
      <c r="V12" s="741"/>
      <c r="W12" s="680"/>
      <c r="X12" s="680"/>
    </row>
    <row r="13" spans="1:26" ht="15.75" customHeight="1" thickBot="1" x14ac:dyDescent="0.25">
      <c r="A13" s="358"/>
      <c r="B13" s="368"/>
      <c r="C13" s="373"/>
      <c r="D13" s="373"/>
      <c r="E13" s="526"/>
      <c r="F13" s="526"/>
      <c r="G13" s="526"/>
      <c r="H13" s="526"/>
      <c r="I13" s="526"/>
      <c r="J13" s="526"/>
      <c r="K13" s="526"/>
      <c r="L13" s="526"/>
      <c r="M13" s="526"/>
      <c r="N13" s="526"/>
      <c r="O13" s="526"/>
      <c r="P13" s="526"/>
      <c r="Q13" s="425"/>
      <c r="R13" s="369"/>
      <c r="S13" s="358"/>
      <c r="T13" s="385"/>
      <c r="U13" s="385"/>
      <c r="V13" s="741"/>
      <c r="W13" s="385"/>
      <c r="X13" s="385"/>
    </row>
    <row r="14" spans="1:26" ht="13.5" customHeight="1" thickBot="1" x14ac:dyDescent="0.25">
      <c r="A14" s="358"/>
      <c r="B14" s="368"/>
      <c r="C14" s="569" t="s">
        <v>25</v>
      </c>
      <c r="D14" s="570"/>
      <c r="E14" s="570"/>
      <c r="F14" s="570"/>
      <c r="G14" s="570"/>
      <c r="H14" s="570"/>
      <c r="I14" s="570"/>
      <c r="J14" s="570"/>
      <c r="K14" s="570"/>
      <c r="L14" s="570"/>
      <c r="M14" s="570"/>
      <c r="N14" s="570"/>
      <c r="O14" s="570"/>
      <c r="P14" s="570"/>
      <c r="Q14" s="571"/>
      <c r="R14" s="369"/>
      <c r="S14" s="358"/>
      <c r="T14" s="385"/>
      <c r="U14" s="385"/>
      <c r="V14" s="741"/>
      <c r="W14" s="385"/>
      <c r="X14" s="385"/>
    </row>
    <row r="15" spans="1:26" ht="9.75" customHeight="1" x14ac:dyDescent="0.2">
      <c r="A15" s="358"/>
      <c r="B15" s="368"/>
      <c r="C15" s="1627" t="s">
        <v>77</v>
      </c>
      <c r="D15" s="1627"/>
      <c r="E15" s="376"/>
      <c r="F15" s="376"/>
      <c r="G15" s="376"/>
      <c r="H15" s="376"/>
      <c r="I15" s="376"/>
      <c r="J15" s="376"/>
      <c r="K15" s="376"/>
      <c r="L15" s="376"/>
      <c r="M15" s="376"/>
      <c r="N15" s="376"/>
      <c r="O15" s="376"/>
      <c r="P15" s="376"/>
      <c r="Q15" s="458"/>
      <c r="R15" s="369"/>
      <c r="S15" s="358"/>
      <c r="T15" s="385"/>
      <c r="U15" s="385"/>
      <c r="V15" s="741"/>
      <c r="W15" s="385"/>
      <c r="X15" s="385"/>
    </row>
    <row r="16" spans="1:26" s="575" customFormat="1" ht="22.5" customHeight="1" x14ac:dyDescent="0.2">
      <c r="A16" s="572"/>
      <c r="B16" s="573"/>
      <c r="C16" s="1628" t="s">
        <v>67</v>
      </c>
      <c r="D16" s="1628"/>
      <c r="E16" s="355">
        <f t="shared" ref="E16:P16" si="0">+E9</f>
        <v>342702</v>
      </c>
      <c r="F16" s="356">
        <f t="shared" si="0"/>
        <v>333776</v>
      </c>
      <c r="G16" s="356">
        <f t="shared" si="0"/>
        <v>321240</v>
      </c>
      <c r="H16" s="356">
        <f t="shared" si="0"/>
        <v>305171</v>
      </c>
      <c r="I16" s="356">
        <f t="shared" si="0"/>
        <v>298191</v>
      </c>
      <c r="J16" s="356">
        <f t="shared" si="0"/>
        <v>297290</v>
      </c>
      <c r="K16" s="356">
        <f t="shared" si="0"/>
        <v>304330</v>
      </c>
      <c r="L16" s="356">
        <f t="shared" si="0"/>
        <v>301282</v>
      </c>
      <c r="M16" s="356">
        <f t="shared" si="0"/>
        <v>300019</v>
      </c>
      <c r="N16" s="356">
        <f t="shared" si="0"/>
        <v>305961</v>
      </c>
      <c r="O16" s="356">
        <f t="shared" si="0"/>
        <v>310482</v>
      </c>
      <c r="P16" s="356">
        <f t="shared" si="0"/>
        <v>320558</v>
      </c>
      <c r="Q16" s="356">
        <f>+Q9</f>
        <v>315562</v>
      </c>
      <c r="R16" s="574"/>
      <c r="S16" s="572"/>
      <c r="T16" s="743"/>
      <c r="U16" s="771"/>
      <c r="V16" s="741"/>
      <c r="W16" s="900"/>
      <c r="X16" s="743"/>
    </row>
    <row r="17" spans="1:24" ht="22.5" customHeight="1" x14ac:dyDescent="0.2">
      <c r="A17" s="358"/>
      <c r="B17" s="368"/>
      <c r="C17" s="525"/>
      <c r="D17" s="417" t="s">
        <v>71</v>
      </c>
      <c r="E17" s="145">
        <v>151196</v>
      </c>
      <c r="F17" s="155">
        <v>146837</v>
      </c>
      <c r="G17" s="155">
        <v>141370</v>
      </c>
      <c r="H17" s="155">
        <v>134595</v>
      </c>
      <c r="I17" s="155">
        <v>129069</v>
      </c>
      <c r="J17" s="155">
        <v>127827</v>
      </c>
      <c r="K17" s="155">
        <v>129175</v>
      </c>
      <c r="L17" s="155">
        <v>128258</v>
      </c>
      <c r="M17" s="155">
        <v>129447</v>
      </c>
      <c r="N17" s="155">
        <v>134001</v>
      </c>
      <c r="O17" s="155">
        <v>137120</v>
      </c>
      <c r="P17" s="155">
        <v>140888</v>
      </c>
      <c r="Q17" s="155">
        <v>138384</v>
      </c>
      <c r="R17" s="369"/>
      <c r="S17" s="358"/>
      <c r="T17" s="385"/>
      <c r="U17" s="385"/>
      <c r="V17" s="901"/>
      <c r="W17" s="858"/>
      <c r="X17" s="385"/>
    </row>
    <row r="18" spans="1:24" ht="15.75" customHeight="1" x14ac:dyDescent="0.2">
      <c r="A18" s="358"/>
      <c r="B18" s="368"/>
      <c r="C18" s="525"/>
      <c r="D18" s="417" t="s">
        <v>70</v>
      </c>
      <c r="E18" s="145">
        <v>191506</v>
      </c>
      <c r="F18" s="155">
        <v>186939</v>
      </c>
      <c r="G18" s="155">
        <v>179870</v>
      </c>
      <c r="H18" s="155">
        <v>170576</v>
      </c>
      <c r="I18" s="155">
        <v>169122</v>
      </c>
      <c r="J18" s="155">
        <v>169463</v>
      </c>
      <c r="K18" s="155">
        <v>175155</v>
      </c>
      <c r="L18" s="155">
        <v>173024</v>
      </c>
      <c r="M18" s="155">
        <v>170572</v>
      </c>
      <c r="N18" s="155">
        <v>171960</v>
      </c>
      <c r="O18" s="155">
        <v>173362</v>
      </c>
      <c r="P18" s="155">
        <v>179670</v>
      </c>
      <c r="Q18" s="155">
        <v>177178</v>
      </c>
      <c r="R18" s="369"/>
      <c r="S18" s="358"/>
      <c r="T18" s="385"/>
      <c r="U18" s="385"/>
      <c r="V18" s="741"/>
      <c r="W18" s="385"/>
      <c r="X18" s="385"/>
    </row>
    <row r="19" spans="1:24" ht="22.5" customHeight="1" x14ac:dyDescent="0.2">
      <c r="A19" s="358"/>
      <c r="B19" s="368"/>
      <c r="C19" s="525"/>
      <c r="D19" s="417" t="s">
        <v>222</v>
      </c>
      <c r="E19" s="145">
        <v>36585</v>
      </c>
      <c r="F19" s="155">
        <v>35207</v>
      </c>
      <c r="G19" s="155">
        <v>32798</v>
      </c>
      <c r="H19" s="155">
        <v>30087</v>
      </c>
      <c r="I19" s="155">
        <v>27687</v>
      </c>
      <c r="J19" s="155">
        <v>28489</v>
      </c>
      <c r="K19" s="155">
        <v>29820</v>
      </c>
      <c r="L19" s="155">
        <v>32333</v>
      </c>
      <c r="M19" s="155">
        <v>33876</v>
      </c>
      <c r="N19" s="155">
        <v>33726</v>
      </c>
      <c r="O19" s="155">
        <v>32580</v>
      </c>
      <c r="P19" s="155">
        <v>34920</v>
      </c>
      <c r="Q19" s="155">
        <v>33999</v>
      </c>
      <c r="R19" s="369"/>
      <c r="S19" s="358"/>
      <c r="T19" s="385"/>
      <c r="U19" s="385"/>
      <c r="V19" s="741"/>
      <c r="W19" s="385"/>
      <c r="X19" s="385"/>
    </row>
    <row r="20" spans="1:24" ht="15.75" customHeight="1" x14ac:dyDescent="0.2">
      <c r="A20" s="358"/>
      <c r="B20" s="368"/>
      <c r="C20" s="525"/>
      <c r="D20" s="417" t="s">
        <v>223</v>
      </c>
      <c r="E20" s="145">
        <v>306117</v>
      </c>
      <c r="F20" s="155">
        <v>298569</v>
      </c>
      <c r="G20" s="155">
        <v>288442</v>
      </c>
      <c r="H20" s="155">
        <v>275084</v>
      </c>
      <c r="I20" s="155">
        <v>270504</v>
      </c>
      <c r="J20" s="155">
        <v>268801</v>
      </c>
      <c r="K20" s="155">
        <v>274510</v>
      </c>
      <c r="L20" s="155">
        <v>268949</v>
      </c>
      <c r="M20" s="155">
        <v>266143</v>
      </c>
      <c r="N20" s="155">
        <v>272235</v>
      </c>
      <c r="O20" s="155">
        <v>277902</v>
      </c>
      <c r="P20" s="155">
        <v>285638</v>
      </c>
      <c r="Q20" s="155">
        <v>281563</v>
      </c>
      <c r="R20" s="369"/>
      <c r="S20" s="358"/>
      <c r="T20" s="741"/>
      <c r="U20" s="858"/>
      <c r="V20" s="741"/>
      <c r="W20" s="385"/>
      <c r="X20" s="385"/>
    </row>
    <row r="21" spans="1:24" ht="22.5" customHeight="1" x14ac:dyDescent="0.2">
      <c r="A21" s="358"/>
      <c r="B21" s="368"/>
      <c r="C21" s="525"/>
      <c r="D21" s="417" t="s">
        <v>212</v>
      </c>
      <c r="E21" s="145">
        <v>32865</v>
      </c>
      <c r="F21" s="155">
        <v>32253</v>
      </c>
      <c r="G21" s="155">
        <v>30945</v>
      </c>
      <c r="H21" s="155">
        <v>29081</v>
      </c>
      <c r="I21" s="155">
        <v>27480</v>
      </c>
      <c r="J21" s="155">
        <v>28440</v>
      </c>
      <c r="K21" s="155">
        <v>29847</v>
      </c>
      <c r="L21" s="155">
        <v>31546</v>
      </c>
      <c r="M21" s="155">
        <v>31919</v>
      </c>
      <c r="N21" s="155">
        <v>30531</v>
      </c>
      <c r="O21" s="155">
        <v>28852</v>
      </c>
      <c r="P21" s="155">
        <v>29859</v>
      </c>
      <c r="Q21" s="155">
        <v>29110</v>
      </c>
      <c r="R21" s="369"/>
      <c r="S21" s="358"/>
      <c r="T21" s="385"/>
      <c r="U21" s="858"/>
      <c r="V21" s="898"/>
      <c r="W21" s="741"/>
      <c r="X21" s="385"/>
    </row>
    <row r="22" spans="1:24" ht="15.75" customHeight="1" x14ac:dyDescent="0.2">
      <c r="A22" s="358"/>
      <c r="B22" s="368"/>
      <c r="C22" s="525"/>
      <c r="D22" s="417" t="s">
        <v>224</v>
      </c>
      <c r="E22" s="145">
        <v>309837</v>
      </c>
      <c r="F22" s="155">
        <v>301523</v>
      </c>
      <c r="G22" s="155">
        <v>290295</v>
      </c>
      <c r="H22" s="155">
        <v>276090</v>
      </c>
      <c r="I22" s="155">
        <v>270711</v>
      </c>
      <c r="J22" s="155">
        <v>268850</v>
      </c>
      <c r="K22" s="155">
        <v>274483</v>
      </c>
      <c r="L22" s="155">
        <v>269736</v>
      </c>
      <c r="M22" s="155">
        <v>268100</v>
      </c>
      <c r="N22" s="155">
        <v>275430</v>
      </c>
      <c r="O22" s="155">
        <v>281630</v>
      </c>
      <c r="P22" s="155">
        <v>290699</v>
      </c>
      <c r="Q22" s="155">
        <v>286452</v>
      </c>
      <c r="R22" s="369"/>
      <c r="S22" s="358"/>
      <c r="T22" s="385"/>
      <c r="U22" s="858"/>
      <c r="V22" s="898"/>
      <c r="W22" s="385"/>
      <c r="X22" s="385"/>
    </row>
    <row r="23" spans="1:24" ht="15" customHeight="1" x14ac:dyDescent="0.2">
      <c r="A23" s="358"/>
      <c r="B23" s="368"/>
      <c r="C23" s="417"/>
      <c r="D23" s="419" t="s">
        <v>320</v>
      </c>
      <c r="E23" s="145">
        <v>14533</v>
      </c>
      <c r="F23" s="155">
        <v>14288</v>
      </c>
      <c r="G23" s="155">
        <v>14005</v>
      </c>
      <c r="H23" s="155">
        <v>12979</v>
      </c>
      <c r="I23" s="155">
        <v>12313</v>
      </c>
      <c r="J23" s="155">
        <v>12488</v>
      </c>
      <c r="K23" s="155">
        <v>12353</v>
      </c>
      <c r="L23" s="155">
        <v>12115</v>
      </c>
      <c r="M23" s="155">
        <v>12799</v>
      </c>
      <c r="N23" s="155">
        <v>13561</v>
      </c>
      <c r="O23" s="155">
        <v>13998</v>
      </c>
      <c r="P23" s="155">
        <v>13936</v>
      </c>
      <c r="Q23" s="155">
        <v>13549</v>
      </c>
      <c r="R23" s="369"/>
      <c r="S23" s="358"/>
      <c r="T23" s="385"/>
      <c r="U23" s="385"/>
      <c r="V23" s="741"/>
      <c r="W23" s="858"/>
      <c r="X23" s="385"/>
    </row>
    <row r="24" spans="1:24" ht="15" customHeight="1" x14ac:dyDescent="0.2">
      <c r="A24" s="358"/>
      <c r="B24" s="368"/>
      <c r="C24" s="191"/>
      <c r="D24" s="93" t="s">
        <v>213</v>
      </c>
      <c r="E24" s="145">
        <v>69706</v>
      </c>
      <c r="F24" s="155">
        <v>68762</v>
      </c>
      <c r="G24" s="155">
        <v>67181</v>
      </c>
      <c r="H24" s="155">
        <v>64318</v>
      </c>
      <c r="I24" s="155">
        <v>62941</v>
      </c>
      <c r="J24" s="155">
        <v>61559</v>
      </c>
      <c r="K24" s="155">
        <v>62883</v>
      </c>
      <c r="L24" s="155">
        <v>61855</v>
      </c>
      <c r="M24" s="155">
        <v>61107</v>
      </c>
      <c r="N24" s="155">
        <v>60833</v>
      </c>
      <c r="O24" s="155">
        <v>62515</v>
      </c>
      <c r="P24" s="155">
        <v>64010</v>
      </c>
      <c r="Q24" s="155">
        <v>63755</v>
      </c>
      <c r="R24" s="369"/>
      <c r="S24" s="358"/>
      <c r="T24" s="385"/>
      <c r="U24" s="385"/>
      <c r="V24" s="741"/>
      <c r="W24" s="385"/>
      <c r="X24" s="385"/>
    </row>
    <row r="25" spans="1:24" ht="15" customHeight="1" x14ac:dyDescent="0.2">
      <c r="A25" s="358"/>
      <c r="B25" s="368"/>
      <c r="C25" s="191"/>
      <c r="D25" s="93" t="s">
        <v>161</v>
      </c>
      <c r="E25" s="145">
        <v>222515</v>
      </c>
      <c r="F25" s="155">
        <v>215354</v>
      </c>
      <c r="G25" s="155">
        <v>206156</v>
      </c>
      <c r="H25" s="155">
        <v>196009</v>
      </c>
      <c r="I25" s="155">
        <v>192679</v>
      </c>
      <c r="J25" s="155">
        <v>191958</v>
      </c>
      <c r="K25" s="155">
        <v>196492</v>
      </c>
      <c r="L25" s="155">
        <v>192885</v>
      </c>
      <c r="M25" s="155">
        <v>191244</v>
      </c>
      <c r="N25" s="155">
        <v>198084</v>
      </c>
      <c r="O25" s="155">
        <v>202455</v>
      </c>
      <c r="P25" s="155">
        <v>210015</v>
      </c>
      <c r="Q25" s="155">
        <v>206520</v>
      </c>
      <c r="R25" s="369"/>
      <c r="S25" s="358"/>
      <c r="T25" s="385"/>
      <c r="U25" s="385"/>
      <c r="V25" s="741"/>
      <c r="W25" s="385"/>
      <c r="X25" s="385"/>
    </row>
    <row r="26" spans="1:24" ht="15" customHeight="1" x14ac:dyDescent="0.2">
      <c r="A26" s="358"/>
      <c r="B26" s="368"/>
      <c r="C26" s="191"/>
      <c r="D26" s="93" t="s">
        <v>214</v>
      </c>
      <c r="E26" s="145">
        <v>3083</v>
      </c>
      <c r="F26" s="155">
        <v>3119</v>
      </c>
      <c r="G26" s="155">
        <v>2953</v>
      </c>
      <c r="H26" s="155">
        <v>2784</v>
      </c>
      <c r="I26" s="155">
        <v>2778</v>
      </c>
      <c r="J26" s="155">
        <v>2845</v>
      </c>
      <c r="K26" s="155">
        <v>2755</v>
      </c>
      <c r="L26" s="155">
        <v>2881</v>
      </c>
      <c r="M26" s="155">
        <v>2950</v>
      </c>
      <c r="N26" s="155">
        <v>2952</v>
      </c>
      <c r="O26" s="155">
        <v>2662</v>
      </c>
      <c r="P26" s="155">
        <v>2738</v>
      </c>
      <c r="Q26" s="155">
        <v>2628</v>
      </c>
      <c r="R26" s="369"/>
      <c r="S26" s="358"/>
      <c r="T26" s="385"/>
      <c r="U26" s="385"/>
      <c r="V26" s="741"/>
      <c r="W26" s="385"/>
      <c r="X26" s="385"/>
    </row>
    <row r="27" spans="1:24" ht="22.5" customHeight="1" x14ac:dyDescent="0.2">
      <c r="A27" s="358"/>
      <c r="B27" s="368"/>
      <c r="C27" s="525"/>
      <c r="D27" s="417" t="s">
        <v>225</v>
      </c>
      <c r="E27" s="145">
        <v>196151</v>
      </c>
      <c r="F27" s="155">
        <v>188892</v>
      </c>
      <c r="G27" s="155">
        <v>179691</v>
      </c>
      <c r="H27" s="155">
        <v>168931</v>
      </c>
      <c r="I27" s="155">
        <v>163328</v>
      </c>
      <c r="J27" s="155">
        <v>165455</v>
      </c>
      <c r="K27" s="155">
        <v>171638</v>
      </c>
      <c r="L27" s="155">
        <v>170375</v>
      </c>
      <c r="M27" s="155">
        <v>171381</v>
      </c>
      <c r="N27" s="155">
        <v>179512</v>
      </c>
      <c r="O27" s="155">
        <v>185507</v>
      </c>
      <c r="P27" s="155">
        <v>193401</v>
      </c>
      <c r="Q27" s="155">
        <v>189771</v>
      </c>
      <c r="R27" s="369"/>
      <c r="S27" s="358"/>
      <c r="T27" s="385"/>
      <c r="U27" s="771"/>
      <c r="V27" s="741"/>
      <c r="W27" s="385"/>
      <c r="X27" s="385"/>
    </row>
    <row r="28" spans="1:24" ht="15.75" customHeight="1" x14ac:dyDescent="0.2">
      <c r="A28" s="358"/>
      <c r="B28" s="368"/>
      <c r="C28" s="525"/>
      <c r="D28" s="417" t="s">
        <v>226</v>
      </c>
      <c r="E28" s="145">
        <v>146551</v>
      </c>
      <c r="F28" s="155">
        <v>144884</v>
      </c>
      <c r="G28" s="155">
        <v>141549</v>
      </c>
      <c r="H28" s="155">
        <v>136240</v>
      </c>
      <c r="I28" s="155">
        <v>134863</v>
      </c>
      <c r="J28" s="155">
        <v>131835</v>
      </c>
      <c r="K28" s="155">
        <v>132692</v>
      </c>
      <c r="L28" s="155">
        <v>130907</v>
      </c>
      <c r="M28" s="155">
        <v>128638</v>
      </c>
      <c r="N28" s="155">
        <v>126449</v>
      </c>
      <c r="O28" s="155">
        <v>124975</v>
      </c>
      <c r="P28" s="155">
        <v>127157</v>
      </c>
      <c r="Q28" s="155">
        <v>125791</v>
      </c>
      <c r="R28" s="369"/>
      <c r="S28" s="358"/>
      <c r="T28" s="385"/>
      <c r="U28" s="771"/>
      <c r="V28" s="741"/>
      <c r="W28" s="385"/>
      <c r="X28" s="385"/>
    </row>
    <row r="29" spans="1:24" ht="22.5" customHeight="1" x14ac:dyDescent="0.2">
      <c r="A29" s="358"/>
      <c r="B29" s="368"/>
      <c r="C29" s="525"/>
      <c r="D29" s="417" t="s">
        <v>227</v>
      </c>
      <c r="E29" s="145">
        <v>23884</v>
      </c>
      <c r="F29" s="155">
        <v>23623</v>
      </c>
      <c r="G29" s="155">
        <v>22936</v>
      </c>
      <c r="H29" s="155">
        <v>22296</v>
      </c>
      <c r="I29" s="155">
        <v>22058</v>
      </c>
      <c r="J29" s="155">
        <v>21875</v>
      </c>
      <c r="K29" s="155">
        <v>21849</v>
      </c>
      <c r="L29" s="155">
        <v>21508</v>
      </c>
      <c r="M29" s="155">
        <v>21810</v>
      </c>
      <c r="N29" s="155">
        <v>22316</v>
      </c>
      <c r="O29" s="155">
        <v>22269</v>
      </c>
      <c r="P29" s="155">
        <v>22627</v>
      </c>
      <c r="Q29" s="155">
        <v>22581</v>
      </c>
      <c r="R29" s="369"/>
      <c r="S29" s="358"/>
      <c r="T29" s="385"/>
      <c r="U29" s="385"/>
      <c r="V29" s="741"/>
      <c r="W29" s="385"/>
      <c r="X29" s="385"/>
    </row>
    <row r="30" spans="1:24" ht="15.75" customHeight="1" x14ac:dyDescent="0.2">
      <c r="A30" s="358"/>
      <c r="B30" s="368"/>
      <c r="C30" s="525"/>
      <c r="D30" s="417" t="s">
        <v>228</v>
      </c>
      <c r="E30" s="145">
        <v>60420</v>
      </c>
      <c r="F30" s="155">
        <v>59706</v>
      </c>
      <c r="G30" s="155">
        <v>58109</v>
      </c>
      <c r="H30" s="155">
        <v>55490</v>
      </c>
      <c r="I30" s="155">
        <v>55164</v>
      </c>
      <c r="J30" s="155">
        <v>53793</v>
      </c>
      <c r="K30" s="155">
        <v>53319</v>
      </c>
      <c r="L30" s="155">
        <v>51599</v>
      </c>
      <c r="M30" s="155">
        <v>51214</v>
      </c>
      <c r="N30" s="155">
        <v>51799</v>
      </c>
      <c r="O30" s="155">
        <v>51948</v>
      </c>
      <c r="P30" s="155">
        <v>51811</v>
      </c>
      <c r="Q30" s="155">
        <v>51147</v>
      </c>
      <c r="R30" s="369"/>
      <c r="S30" s="358"/>
      <c r="T30" s="385"/>
      <c r="U30" s="385"/>
      <c r="V30" s="741"/>
      <c r="W30" s="385"/>
      <c r="X30" s="385"/>
    </row>
    <row r="31" spans="1:24" ht="15.75" customHeight="1" x14ac:dyDescent="0.2">
      <c r="A31" s="358"/>
      <c r="B31" s="368"/>
      <c r="C31" s="525"/>
      <c r="D31" s="417" t="s">
        <v>229</v>
      </c>
      <c r="E31" s="145">
        <v>50954</v>
      </c>
      <c r="F31" s="155">
        <v>49482</v>
      </c>
      <c r="G31" s="155">
        <v>47548</v>
      </c>
      <c r="H31" s="155">
        <v>45388</v>
      </c>
      <c r="I31" s="155">
        <v>44735</v>
      </c>
      <c r="J31" s="155">
        <v>43723</v>
      </c>
      <c r="K31" s="155">
        <v>44219</v>
      </c>
      <c r="L31" s="155">
        <v>42735</v>
      </c>
      <c r="M31" s="155">
        <v>42277</v>
      </c>
      <c r="N31" s="155">
        <v>44220</v>
      </c>
      <c r="O31" s="155">
        <v>45783</v>
      </c>
      <c r="P31" s="155">
        <v>46737</v>
      </c>
      <c r="Q31" s="155">
        <v>46154</v>
      </c>
      <c r="R31" s="369"/>
      <c r="S31" s="358"/>
      <c r="T31" s="385"/>
      <c r="U31" s="385"/>
      <c r="V31" s="741"/>
      <c r="W31" s="385"/>
      <c r="X31" s="385"/>
    </row>
    <row r="32" spans="1:24" ht="15.75" customHeight="1" x14ac:dyDescent="0.2">
      <c r="A32" s="358"/>
      <c r="B32" s="368"/>
      <c r="C32" s="525"/>
      <c r="D32" s="417" t="s">
        <v>230</v>
      </c>
      <c r="E32" s="145">
        <v>68380</v>
      </c>
      <c r="F32" s="155">
        <v>65908</v>
      </c>
      <c r="G32" s="155">
        <v>62656</v>
      </c>
      <c r="H32" s="155">
        <v>59691</v>
      </c>
      <c r="I32" s="155">
        <v>58289</v>
      </c>
      <c r="J32" s="155">
        <v>56923</v>
      </c>
      <c r="K32" s="155">
        <v>57927</v>
      </c>
      <c r="L32" s="155">
        <v>56447</v>
      </c>
      <c r="M32" s="155">
        <v>56200</v>
      </c>
      <c r="N32" s="155">
        <v>58743</v>
      </c>
      <c r="O32" s="155">
        <v>60782</v>
      </c>
      <c r="P32" s="155">
        <v>63348</v>
      </c>
      <c r="Q32" s="155">
        <v>62463</v>
      </c>
      <c r="R32" s="369"/>
      <c r="S32" s="358"/>
      <c r="T32" s="385"/>
      <c r="U32" s="385"/>
      <c r="V32" s="741"/>
      <c r="W32" s="385"/>
      <c r="X32" s="385"/>
    </row>
    <row r="33" spans="1:24" ht="15.75" customHeight="1" x14ac:dyDescent="0.2">
      <c r="A33" s="358"/>
      <c r="B33" s="368"/>
      <c r="C33" s="525"/>
      <c r="D33" s="417" t="s">
        <v>231</v>
      </c>
      <c r="E33" s="145">
        <v>93003</v>
      </c>
      <c r="F33" s="155">
        <v>89878</v>
      </c>
      <c r="G33" s="155">
        <v>85971</v>
      </c>
      <c r="H33" s="155">
        <v>81399</v>
      </c>
      <c r="I33" s="155">
        <v>78268</v>
      </c>
      <c r="J33" s="155">
        <v>78377</v>
      </c>
      <c r="K33" s="155">
        <v>81024</v>
      </c>
      <c r="L33" s="155">
        <v>82156</v>
      </c>
      <c r="M33" s="155">
        <v>83326</v>
      </c>
      <c r="N33" s="155">
        <v>85234</v>
      </c>
      <c r="O33" s="155">
        <v>87260</v>
      </c>
      <c r="P33" s="155">
        <v>92397</v>
      </c>
      <c r="Q33" s="155">
        <v>91221</v>
      </c>
      <c r="R33" s="369"/>
      <c r="S33" s="358"/>
      <c r="T33" s="385"/>
      <c r="U33" s="385"/>
      <c r="V33" s="741"/>
      <c r="W33" s="385"/>
      <c r="X33" s="385"/>
    </row>
    <row r="34" spans="1:24" ht="15.75" customHeight="1" x14ac:dyDescent="0.2">
      <c r="A34" s="358"/>
      <c r="B34" s="368"/>
      <c r="C34" s="525"/>
      <c r="D34" s="417" t="s">
        <v>232</v>
      </c>
      <c r="E34" s="145">
        <v>46061</v>
      </c>
      <c r="F34" s="155">
        <v>45179</v>
      </c>
      <c r="G34" s="155">
        <v>44020</v>
      </c>
      <c r="H34" s="155">
        <v>40907</v>
      </c>
      <c r="I34" s="155">
        <v>39677</v>
      </c>
      <c r="J34" s="155">
        <v>42599</v>
      </c>
      <c r="K34" s="155">
        <v>45992</v>
      </c>
      <c r="L34" s="155">
        <v>46837</v>
      </c>
      <c r="M34" s="155">
        <v>45192</v>
      </c>
      <c r="N34" s="155">
        <v>43649</v>
      </c>
      <c r="O34" s="155">
        <v>42440</v>
      </c>
      <c r="P34" s="155">
        <v>43638</v>
      </c>
      <c r="Q34" s="155">
        <v>41996</v>
      </c>
      <c r="R34" s="369"/>
      <c r="S34" s="358"/>
      <c r="T34" s="385"/>
      <c r="U34" s="385"/>
      <c r="V34" s="744"/>
      <c r="W34" s="385"/>
      <c r="X34" s="385"/>
    </row>
    <row r="35" spans="1:24" ht="22.5" customHeight="1" x14ac:dyDescent="0.2">
      <c r="A35" s="358"/>
      <c r="B35" s="368"/>
      <c r="C35" s="525"/>
      <c r="D35" s="417" t="s">
        <v>185</v>
      </c>
      <c r="E35" s="145">
        <v>140696</v>
      </c>
      <c r="F35" s="155">
        <v>137964</v>
      </c>
      <c r="G35" s="155">
        <v>136319</v>
      </c>
      <c r="H35" s="155">
        <v>133143</v>
      </c>
      <c r="I35" s="155">
        <v>126663</v>
      </c>
      <c r="J35" s="155">
        <v>124858</v>
      </c>
      <c r="K35" s="155">
        <v>124246</v>
      </c>
      <c r="L35" s="155">
        <v>127281</v>
      </c>
      <c r="M35" s="155">
        <v>126215</v>
      </c>
      <c r="N35" s="155">
        <v>124078</v>
      </c>
      <c r="O35" s="155">
        <v>122861</v>
      </c>
      <c r="P35" s="155">
        <v>123369</v>
      </c>
      <c r="Q35" s="155">
        <v>124337</v>
      </c>
      <c r="R35" s="369"/>
      <c r="S35" s="358"/>
      <c r="T35" s="385"/>
      <c r="U35" s="385"/>
      <c r="V35" s="741"/>
      <c r="W35" s="385"/>
      <c r="X35" s="385"/>
    </row>
    <row r="36" spans="1:24" ht="15.75" customHeight="1" x14ac:dyDescent="0.2">
      <c r="A36" s="358"/>
      <c r="B36" s="368"/>
      <c r="C36" s="525"/>
      <c r="D36" s="417" t="s">
        <v>186</v>
      </c>
      <c r="E36" s="145">
        <v>60647</v>
      </c>
      <c r="F36" s="155">
        <v>59346</v>
      </c>
      <c r="G36" s="155">
        <v>57816</v>
      </c>
      <c r="H36" s="155">
        <v>56687</v>
      </c>
      <c r="I36" s="155">
        <v>53890</v>
      </c>
      <c r="J36" s="155">
        <v>53092</v>
      </c>
      <c r="K36" s="155">
        <v>53036</v>
      </c>
      <c r="L36" s="155">
        <v>54884</v>
      </c>
      <c r="M36" s="155">
        <v>54308</v>
      </c>
      <c r="N36" s="155">
        <v>53685</v>
      </c>
      <c r="O36" s="155">
        <v>53783</v>
      </c>
      <c r="P36" s="155">
        <v>54616</v>
      </c>
      <c r="Q36" s="155">
        <v>54975</v>
      </c>
      <c r="R36" s="369"/>
      <c r="S36" s="358"/>
      <c r="T36" s="385"/>
      <c r="U36" s="385"/>
      <c r="V36" s="741"/>
      <c r="W36" s="385"/>
      <c r="X36" s="385"/>
    </row>
    <row r="37" spans="1:24" ht="15.75" customHeight="1" x14ac:dyDescent="0.2">
      <c r="A37" s="358"/>
      <c r="B37" s="368"/>
      <c r="C37" s="525"/>
      <c r="D37" s="417" t="s">
        <v>493</v>
      </c>
      <c r="E37" s="145">
        <v>81482</v>
      </c>
      <c r="F37" s="155">
        <v>80154</v>
      </c>
      <c r="G37" s="155">
        <v>78976</v>
      </c>
      <c r="H37" s="155">
        <v>75358</v>
      </c>
      <c r="I37" s="155">
        <v>73409</v>
      </c>
      <c r="J37" s="155">
        <v>71553</v>
      </c>
      <c r="K37" s="155">
        <v>71646</v>
      </c>
      <c r="L37" s="155">
        <v>73370</v>
      </c>
      <c r="M37" s="155">
        <v>71192</v>
      </c>
      <c r="N37" s="155">
        <v>69995</v>
      </c>
      <c r="O37" s="155">
        <v>69864</v>
      </c>
      <c r="P37" s="155">
        <v>70252</v>
      </c>
      <c r="Q37" s="155">
        <v>73468</v>
      </c>
      <c r="R37" s="369"/>
      <c r="S37" s="358"/>
      <c r="T37" s="385"/>
      <c r="U37" s="385"/>
      <c r="V37" s="741"/>
      <c r="W37" s="385"/>
      <c r="X37" s="385"/>
    </row>
    <row r="38" spans="1:24" ht="15.75" customHeight="1" x14ac:dyDescent="0.2">
      <c r="A38" s="358"/>
      <c r="B38" s="368"/>
      <c r="C38" s="525"/>
      <c r="D38" s="417" t="s">
        <v>188</v>
      </c>
      <c r="E38" s="145">
        <v>22953</v>
      </c>
      <c r="F38" s="155">
        <v>22045</v>
      </c>
      <c r="G38" s="155">
        <v>21425</v>
      </c>
      <c r="H38" s="155">
        <v>20655</v>
      </c>
      <c r="I38" s="155">
        <v>19177</v>
      </c>
      <c r="J38" s="155">
        <v>18568</v>
      </c>
      <c r="K38" s="155">
        <v>19104</v>
      </c>
      <c r="L38" s="155">
        <v>19477</v>
      </c>
      <c r="M38" s="155">
        <v>19397</v>
      </c>
      <c r="N38" s="155">
        <v>20093</v>
      </c>
      <c r="O38" s="155">
        <v>20008</v>
      </c>
      <c r="P38" s="155">
        <v>20460</v>
      </c>
      <c r="Q38" s="155">
        <v>21048</v>
      </c>
      <c r="R38" s="369"/>
      <c r="S38" s="358"/>
      <c r="V38" s="651"/>
    </row>
    <row r="39" spans="1:24" ht="15.75" customHeight="1" x14ac:dyDescent="0.2">
      <c r="A39" s="358"/>
      <c r="B39" s="368"/>
      <c r="C39" s="525"/>
      <c r="D39" s="417" t="s">
        <v>189</v>
      </c>
      <c r="E39" s="145">
        <v>20748</v>
      </c>
      <c r="F39" s="155">
        <v>19014</v>
      </c>
      <c r="G39" s="155">
        <v>15305</v>
      </c>
      <c r="H39" s="155">
        <v>11782</v>
      </c>
      <c r="I39" s="155">
        <v>9153</v>
      </c>
      <c r="J39" s="155">
        <v>7879</v>
      </c>
      <c r="K39" s="155">
        <v>7229</v>
      </c>
      <c r="L39" s="155">
        <v>7353</v>
      </c>
      <c r="M39" s="155">
        <v>8276</v>
      </c>
      <c r="N39" s="155">
        <v>10285</v>
      </c>
      <c r="O39" s="155">
        <v>17350</v>
      </c>
      <c r="P39" s="155">
        <v>19479</v>
      </c>
      <c r="Q39" s="155">
        <v>19188</v>
      </c>
      <c r="R39" s="369"/>
      <c r="S39" s="358"/>
      <c r="V39" s="651"/>
    </row>
    <row r="40" spans="1:24" ht="15.75" customHeight="1" x14ac:dyDescent="0.2">
      <c r="A40" s="358"/>
      <c r="B40" s="368"/>
      <c r="C40" s="525"/>
      <c r="D40" s="417" t="s">
        <v>129</v>
      </c>
      <c r="E40" s="145">
        <v>7685</v>
      </c>
      <c r="F40" s="155">
        <v>7665</v>
      </c>
      <c r="G40" s="155">
        <v>7624</v>
      </c>
      <c r="H40" s="155">
        <v>7422</v>
      </c>
      <c r="I40" s="155">
        <v>7136</v>
      </c>
      <c r="J40" s="155">
        <v>7084</v>
      </c>
      <c r="K40" s="155">
        <v>7058</v>
      </c>
      <c r="L40" s="155">
        <v>7040</v>
      </c>
      <c r="M40" s="155">
        <v>7029</v>
      </c>
      <c r="N40" s="155">
        <v>7007</v>
      </c>
      <c r="O40" s="155">
        <v>6994</v>
      </c>
      <c r="P40" s="155">
        <v>6982</v>
      </c>
      <c r="Q40" s="155">
        <v>6956</v>
      </c>
      <c r="R40" s="369"/>
      <c r="S40" s="358"/>
      <c r="V40" s="651"/>
    </row>
    <row r="41" spans="1:24" ht="15.75" customHeight="1" x14ac:dyDescent="0.2">
      <c r="A41" s="358"/>
      <c r="B41" s="368"/>
      <c r="C41" s="525"/>
      <c r="D41" s="417" t="s">
        <v>130</v>
      </c>
      <c r="E41" s="145">
        <v>16561</v>
      </c>
      <c r="F41" s="155">
        <v>16514</v>
      </c>
      <c r="G41" s="155">
        <v>16311</v>
      </c>
      <c r="H41" s="155">
        <v>16193</v>
      </c>
      <c r="I41" s="155">
        <v>15743</v>
      </c>
      <c r="J41" s="155">
        <v>15157</v>
      </c>
      <c r="K41" s="155">
        <v>14971</v>
      </c>
      <c r="L41" s="155">
        <v>14925</v>
      </c>
      <c r="M41" s="155">
        <v>14865</v>
      </c>
      <c r="N41" s="155">
        <v>14876</v>
      </c>
      <c r="O41" s="155">
        <v>15101</v>
      </c>
      <c r="P41" s="155">
        <v>15324</v>
      </c>
      <c r="Q41" s="155">
        <v>15590</v>
      </c>
      <c r="R41" s="369"/>
      <c r="S41" s="358"/>
      <c r="V41" s="651"/>
    </row>
    <row r="42" spans="1:24" s="576" customFormat="1" ht="22.5" customHeight="1" x14ac:dyDescent="0.2">
      <c r="A42" s="577"/>
      <c r="B42" s="578"/>
      <c r="C42" s="663" t="s">
        <v>284</v>
      </c>
      <c r="D42" s="663"/>
      <c r="E42" s="355"/>
      <c r="F42" s="356"/>
      <c r="G42" s="356"/>
      <c r="H42" s="356"/>
      <c r="I42" s="356"/>
      <c r="J42" s="356"/>
      <c r="K42" s="356"/>
      <c r="L42" s="356"/>
      <c r="M42" s="356"/>
      <c r="N42" s="356"/>
      <c r="O42" s="356"/>
      <c r="P42" s="356"/>
      <c r="Q42" s="356"/>
      <c r="R42" s="579"/>
      <c r="S42" s="577"/>
      <c r="V42" s="651"/>
    </row>
    <row r="43" spans="1:24" ht="15.75" customHeight="1" x14ac:dyDescent="0.2">
      <c r="A43" s="358"/>
      <c r="B43" s="368"/>
      <c r="C43" s="525"/>
      <c r="D43" s="662" t="s">
        <v>602</v>
      </c>
      <c r="E43" s="145">
        <v>36082</v>
      </c>
      <c r="F43" s="145">
        <v>35053</v>
      </c>
      <c r="G43" s="145">
        <v>33388</v>
      </c>
      <c r="H43" s="145">
        <v>32134</v>
      </c>
      <c r="I43" s="145">
        <v>31416</v>
      </c>
      <c r="J43" s="145">
        <v>30719</v>
      </c>
      <c r="K43" s="145">
        <v>30635</v>
      </c>
      <c r="L43" s="145">
        <v>30513</v>
      </c>
      <c r="M43" s="145">
        <v>30769</v>
      </c>
      <c r="N43" s="145">
        <v>32460</v>
      </c>
      <c r="O43" s="145">
        <v>32566</v>
      </c>
      <c r="P43" s="145">
        <v>33344</v>
      </c>
      <c r="Q43" s="145">
        <v>32863</v>
      </c>
      <c r="R43" s="369"/>
      <c r="S43" s="358"/>
      <c r="V43" s="651"/>
    </row>
    <row r="44" spans="1:24" s="576" customFormat="1" ht="15.75" customHeight="1" x14ac:dyDescent="0.2">
      <c r="A44" s="577"/>
      <c r="B44" s="578"/>
      <c r="C44" s="580"/>
      <c r="D44" s="662" t="s">
        <v>600</v>
      </c>
      <c r="E44" s="145">
        <v>34347</v>
      </c>
      <c r="F44" s="145">
        <v>33689</v>
      </c>
      <c r="G44" s="145">
        <v>32342</v>
      </c>
      <c r="H44" s="145">
        <v>30827</v>
      </c>
      <c r="I44" s="145">
        <v>29517</v>
      </c>
      <c r="J44" s="145">
        <v>28797</v>
      </c>
      <c r="K44" s="145">
        <v>29114</v>
      </c>
      <c r="L44" s="145">
        <v>29255</v>
      </c>
      <c r="M44" s="145">
        <v>29275</v>
      </c>
      <c r="N44" s="145">
        <v>29482</v>
      </c>
      <c r="O44" s="145">
        <v>29473</v>
      </c>
      <c r="P44" s="145">
        <v>31480</v>
      </c>
      <c r="Q44" s="145">
        <v>31454</v>
      </c>
      <c r="R44" s="579"/>
      <c r="S44" s="577"/>
      <c r="V44" s="651"/>
    </row>
    <row r="45" spans="1:24" ht="15.75" customHeight="1" x14ac:dyDescent="0.2">
      <c r="A45" s="358"/>
      <c r="B45" s="371"/>
      <c r="C45" s="525"/>
      <c r="D45" s="662" t="s">
        <v>601</v>
      </c>
      <c r="E45" s="145">
        <v>28631</v>
      </c>
      <c r="F45" s="145">
        <v>28103</v>
      </c>
      <c r="G45" s="145">
        <v>27254</v>
      </c>
      <c r="H45" s="145">
        <v>26382</v>
      </c>
      <c r="I45" s="145">
        <v>25723</v>
      </c>
      <c r="J45" s="145">
        <v>24982</v>
      </c>
      <c r="K45" s="145">
        <v>25106</v>
      </c>
      <c r="L45" s="145">
        <v>24673</v>
      </c>
      <c r="M45" s="145">
        <v>24583</v>
      </c>
      <c r="N45" s="145">
        <v>24548</v>
      </c>
      <c r="O45" s="145">
        <v>25470</v>
      </c>
      <c r="P45" s="145">
        <v>26228</v>
      </c>
      <c r="Q45" s="145">
        <v>26022</v>
      </c>
      <c r="R45" s="369"/>
      <c r="S45" s="358"/>
      <c r="V45" s="651"/>
    </row>
    <row r="46" spans="1:24" ht="15.75" customHeight="1" x14ac:dyDescent="0.2">
      <c r="A46" s="358"/>
      <c r="B46" s="368"/>
      <c r="C46" s="525"/>
      <c r="D46" s="662" t="s">
        <v>604</v>
      </c>
      <c r="E46" s="145">
        <v>20452</v>
      </c>
      <c r="F46" s="145">
        <v>20086</v>
      </c>
      <c r="G46" s="145">
        <v>19388</v>
      </c>
      <c r="H46" s="145">
        <v>18522</v>
      </c>
      <c r="I46" s="145">
        <v>18047</v>
      </c>
      <c r="J46" s="145">
        <v>17809</v>
      </c>
      <c r="K46" s="145">
        <v>18252</v>
      </c>
      <c r="L46" s="145">
        <v>18381</v>
      </c>
      <c r="M46" s="145">
        <v>18225</v>
      </c>
      <c r="N46" s="145">
        <v>18021</v>
      </c>
      <c r="O46" s="145">
        <v>17995</v>
      </c>
      <c r="P46" s="145">
        <v>18844</v>
      </c>
      <c r="Q46" s="145">
        <v>18742</v>
      </c>
      <c r="R46" s="369"/>
      <c r="S46" s="358"/>
      <c r="V46" s="651"/>
    </row>
    <row r="47" spans="1:24" ht="15.75" customHeight="1" x14ac:dyDescent="0.2">
      <c r="A47" s="358"/>
      <c r="B47" s="368"/>
      <c r="C47" s="525"/>
      <c r="D47" s="662" t="s">
        <v>603</v>
      </c>
      <c r="E47" s="145">
        <v>18980</v>
      </c>
      <c r="F47" s="145">
        <v>17224</v>
      </c>
      <c r="G47" s="145">
        <v>15509</v>
      </c>
      <c r="H47" s="145">
        <v>14304</v>
      </c>
      <c r="I47" s="145">
        <v>14001</v>
      </c>
      <c r="J47" s="145">
        <v>13530</v>
      </c>
      <c r="K47" s="145">
        <v>13727</v>
      </c>
      <c r="L47" s="145">
        <v>13210</v>
      </c>
      <c r="M47" s="145">
        <v>13770</v>
      </c>
      <c r="N47" s="145">
        <v>16656</v>
      </c>
      <c r="O47" s="145">
        <v>17386</v>
      </c>
      <c r="P47" s="145">
        <v>18547</v>
      </c>
      <c r="Q47" s="145">
        <v>17821</v>
      </c>
      <c r="R47" s="369"/>
      <c r="S47" s="358"/>
      <c r="V47" s="651"/>
    </row>
    <row r="48" spans="1:24" s="372" customFormat="1" ht="22.5" customHeight="1" x14ac:dyDescent="0.2">
      <c r="A48" s="370"/>
      <c r="B48" s="371"/>
      <c r="C48" s="1621" t="s">
        <v>234</v>
      </c>
      <c r="D48" s="1622"/>
      <c r="E48" s="1622"/>
      <c r="F48" s="1622"/>
      <c r="G48" s="1622"/>
      <c r="H48" s="1622"/>
      <c r="I48" s="1622"/>
      <c r="J48" s="1622"/>
      <c r="K48" s="1622"/>
      <c r="L48" s="1622"/>
      <c r="M48" s="1622"/>
      <c r="N48" s="1622"/>
      <c r="O48" s="1622"/>
      <c r="P48" s="1622"/>
      <c r="Q48" s="1622"/>
      <c r="R48" s="397"/>
      <c r="S48" s="370"/>
      <c r="V48" s="651"/>
    </row>
    <row r="49" spans="1:22" s="372" customFormat="1" ht="10.5" customHeight="1" x14ac:dyDescent="0.2">
      <c r="A49" s="370"/>
      <c r="B49" s="371"/>
      <c r="C49" s="1623" t="s">
        <v>379</v>
      </c>
      <c r="D49" s="1623"/>
      <c r="E49" s="1623"/>
      <c r="F49" s="1623"/>
      <c r="G49" s="1623"/>
      <c r="H49" s="1623"/>
      <c r="I49" s="1623"/>
      <c r="J49" s="1623"/>
      <c r="K49" s="1623"/>
      <c r="L49" s="1623"/>
      <c r="M49" s="1623"/>
      <c r="N49" s="1623"/>
      <c r="O49" s="1623"/>
      <c r="P49" s="1623"/>
      <c r="Q49" s="1623"/>
      <c r="R49" s="397"/>
      <c r="S49" s="370"/>
    </row>
    <row r="50" spans="1:22" s="372" customFormat="1" ht="13.5" customHeight="1" x14ac:dyDescent="0.2">
      <c r="A50" s="370"/>
      <c r="B50" s="371"/>
      <c r="C50" s="400" t="s">
        <v>416</v>
      </c>
      <c r="D50" s="581"/>
      <c r="E50" s="582"/>
      <c r="F50" s="371"/>
      <c r="G50" s="582"/>
      <c r="H50" s="581"/>
      <c r="I50" s="582"/>
      <c r="J50" s="797"/>
      <c r="K50" s="505"/>
      <c r="L50" s="581"/>
      <c r="M50" s="581"/>
      <c r="N50" s="581"/>
      <c r="O50" s="581"/>
      <c r="P50" s="581"/>
      <c r="Q50" s="581"/>
      <c r="R50" s="397"/>
      <c r="S50" s="370"/>
      <c r="V50" s="651"/>
    </row>
    <row r="51" spans="1:22" x14ac:dyDescent="0.2">
      <c r="A51" s="358"/>
      <c r="B51" s="368"/>
      <c r="C51" s="368"/>
      <c r="D51" s="368"/>
      <c r="E51" s="368"/>
      <c r="F51" s="368"/>
      <c r="G51" s="368"/>
      <c r="H51" s="421"/>
      <c r="I51" s="421"/>
      <c r="J51" s="421"/>
      <c r="K51" s="421"/>
      <c r="L51" s="649"/>
      <c r="M51" s="368"/>
      <c r="N51" s="1624">
        <v>43891</v>
      </c>
      <c r="O51" s="1624"/>
      <c r="P51" s="1624"/>
      <c r="Q51" s="1624"/>
      <c r="R51" s="583">
        <v>11</v>
      </c>
      <c r="S51" s="358"/>
    </row>
    <row r="52" spans="1:22" x14ac:dyDescent="0.2">
      <c r="A52" s="385"/>
      <c r="B52" s="385"/>
      <c r="C52" s="385"/>
      <c r="D52" s="385"/>
      <c r="E52" s="385"/>
      <c r="G52" s="385"/>
      <c r="H52" s="385"/>
      <c r="I52" s="385"/>
      <c r="J52" s="385"/>
      <c r="K52" s="385"/>
      <c r="L52" s="385"/>
      <c r="M52" s="385"/>
      <c r="N52" s="385"/>
      <c r="O52" s="385"/>
      <c r="P52" s="385"/>
      <c r="Q52" s="385"/>
      <c r="R52" s="385"/>
      <c r="S52" s="385"/>
    </row>
  </sheetData>
  <mergeCells count="8">
    <mergeCell ref="C48:Q48"/>
    <mergeCell ref="C49:Q49"/>
    <mergeCell ref="N51:Q51"/>
    <mergeCell ref="B1:H1"/>
    <mergeCell ref="C5:D6"/>
    <mergeCell ref="C8:D8"/>
    <mergeCell ref="C15:D15"/>
    <mergeCell ref="C16:D16"/>
  </mergeCells>
  <conditionalFormatting sqref="E7:Q7 V7">
    <cfRule type="cellIs" dxfId="7697" priority="2" operator="equal">
      <formula>"jan."</formula>
    </cfRule>
  </conditionalFormatting>
  <printOptions horizontalCentered="1"/>
  <pageMargins left="0.15748031496062992" right="0.15748031496062992" top="0.19685039370078741" bottom="0.19685039370078741" header="0"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25</vt:i4>
      </vt:variant>
    </vt:vector>
  </HeadingPairs>
  <TitlesOfParts>
    <vt:vector size="48" baseType="lpstr">
      <vt:lpstr>capa</vt:lpstr>
      <vt:lpstr>introducao</vt:lpstr>
      <vt:lpstr>fontes</vt:lpstr>
      <vt:lpstr>6populacao2</vt:lpstr>
      <vt:lpstr>7empregoINE2</vt:lpstr>
      <vt:lpstr>8desemprego_INE2</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Andreia José</cp:lastModifiedBy>
  <cp:lastPrinted>2020-04-27T16:10:19Z</cp:lastPrinted>
  <dcterms:created xsi:type="dcterms:W3CDTF">2004-03-02T09:49:36Z</dcterms:created>
  <dcterms:modified xsi:type="dcterms:W3CDTF">2020-04-27T16:10:36Z</dcterms:modified>
</cp:coreProperties>
</file>